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декабрь 2019" sheetId="1" r:id="rId1"/>
  </sheets>
  <definedNames>
    <definedName name="_xlnm.Print_Area" localSheetId="0">'декабрь 2019'!$A$1:$FE$68</definedName>
  </definedNames>
  <calcPr fullCalcOnLoad="1"/>
</workbook>
</file>

<file path=xl/sharedStrings.xml><?xml version="1.0" encoding="utf-8"?>
<sst xmlns="http://schemas.openxmlformats.org/spreadsheetml/2006/main" count="77" uniqueCount="77">
  <si>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</si>
  <si>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</si>
  <si>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</si>
  <si>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</si>
  <si>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</si>
  <si>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</si>
  <si>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</si>
  <si>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</si>
  <si>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</si>
  <si>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</si>
  <si>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</si>
  <si>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</si>
  <si>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</si>
  <si>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</si>
  <si>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</si>
  <si>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</si>
  <si>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</si>
  <si>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</si>
  <si>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Гбуз больница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</si>
  <si>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</si>
  <si>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</si>
  <si>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</si>
  <si>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</si>
  <si>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</si>
  <si>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</si>
  <si>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</si>
  <si>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</si>
  <si>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</si>
  <si>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</si>
  <si>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</si>
  <si>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</si>
  <si>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</si>
  <si>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</si>
  <si>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</si>
  <si>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</si>
  <si>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</si>
  <si>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</si>
  <si>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</si>
  <si>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</si>
  <si>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</si>
  <si>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</si>
  <si>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</si>
  <si>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</si>
  <si>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</si>
  <si>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ИП Нырков</t>
  </si>
  <si>
    <t>ООО Интерра</t>
  </si>
  <si>
    <t>ИП Андреасян</t>
  </si>
  <si>
    <t>7 группа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</si>
  <si>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</si>
  <si>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</si>
  <si>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</si>
  <si>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</si>
  <si>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</si>
  <si>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</si>
  <si>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</si>
  <si>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</si>
  <si>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</si>
  <si>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</si>
  <si>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</si>
  <si>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</si>
  <si>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</si>
  <si>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</si>
  <si>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</si>
  <si>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</si>
  <si>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</si>
  <si>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</si>
  <si>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</si>
  <si>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</si>
  <si>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</si>
  <si>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</si>
  <si>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</si>
  <si>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</si>
  <si>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ежемесячная</t>
  </si>
  <si>
    <t>Приложение №4</t>
  </si>
  <si>
    <t>ИП Турусова</t>
  </si>
  <si>
    <t>20</t>
  </si>
  <si>
    <t>(факт февраль)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</si>
</sst>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justify" wrapText="1"/>
    </xf>
    <xf numFmtId="49" fontId="22" fillId="0" borderId="11" xfId="0" applyNumberFormat="1" applyFont="1" applyFill="1" applyBorder="1" applyAlignment="1">
      <alignment horizontal="center" vertical="justify" wrapText="1"/>
    </xf>
    <xf numFmtId="49" fontId="22" fillId="0" borderId="12" xfId="0" applyNumberFormat="1" applyFont="1" applyFill="1" applyBorder="1" applyAlignment="1">
      <alignment horizontal="center" vertical="justify" wrapText="1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justify" wrapText="1"/>
    </xf>
    <xf numFmtId="184" fontId="27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0" fontId="24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center"/>
    </xf>
    <xf numFmtId="184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8"/>
  <sheetViews>
    <sheetView tabSelected="1" zoomScaleSheetLayoutView="100" zoomScalePageLayoutView="0" workbookViewId="0" topLeftCell="A7">
      <selection activeCell="CC16" sqref="CC16:DA16"/>
    </sheetView>
  </sheetViews>
  <sheetFormatPr defaultColWidth="0.875" defaultRowHeight="12.75"/>
  <cols>
    <col min="1" max="105" width="0.875" style="1" customWidth="1"/>
    <col min="106" max="106" width="4.875" style="1" bestFit="1" customWidth="1"/>
    <col min="107" max="16384" width="0.875" style="1" customWidth="1"/>
  </cols>
  <sheetData>
    <row r="1" spans="1:161" ht="15">
      <c r="A1" s="6"/>
      <c r="B1" s="6"/>
      <c r="C1" s="6" t="s">
        <v>73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</row>
    <row r="5" spans="86:145" s="8" customFormat="1" ht="15.75">
      <c r="CH5" s="11" t="s">
        <v>15</v>
      </c>
      <c r="CI5" s="38" t="s">
        <v>69</v>
      </c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9" t="s">
        <v>0</v>
      </c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</row>
    <row r="7" spans="69:102" s="8" customFormat="1" ht="15" customHeight="1">
      <c r="BQ7" s="11" t="s">
        <v>5</v>
      </c>
      <c r="BR7" s="41" t="s">
        <v>76</v>
      </c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2">
        <v>20</v>
      </c>
      <c r="CK7" s="42"/>
      <c r="CL7" s="42"/>
      <c r="CM7" s="42"/>
      <c r="CN7" s="43" t="s">
        <v>75</v>
      </c>
      <c r="CO7" s="43"/>
      <c r="CP7" s="43"/>
      <c r="CQ7" s="43"/>
      <c r="CR7" s="12" t="s">
        <v>3</v>
      </c>
      <c r="CV7" s="12"/>
      <c r="CW7" s="12"/>
      <c r="CX7" s="12"/>
    </row>
    <row r="8" spans="70:87" s="14" customFormat="1" ht="11.25">
      <c r="BR8" s="44" t="s">
        <v>2</v>
      </c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</row>
    <row r="9" spans="1:18" ht="15">
      <c r="A9" s="40" t="s">
        <v>72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s="13" customFormat="1" ht="11.25">
      <c r="A10" s="35" t="s">
        <v>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="13" customFormat="1" ht="11.25"/>
    <row r="12" spans="1:161" s="16" customFormat="1" ht="37.5" customHeight="1">
      <c r="A12" s="36" t="s">
        <v>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 t="s">
        <v>9</v>
      </c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 t="s">
        <v>10</v>
      </c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 t="s">
        <v>11</v>
      </c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 t="s">
        <v>12</v>
      </c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 t="s">
        <v>13</v>
      </c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 t="s">
        <v>14</v>
      </c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</row>
    <row r="13" spans="1:161" s="5" customFormat="1" ht="12">
      <c r="A13" s="26">
        <v>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>
        <v>2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>
        <v>3</v>
      </c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45">
        <v>4</v>
      </c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28">
        <v>5</v>
      </c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>
        <v>6</v>
      </c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>
        <v>7</v>
      </c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</row>
    <row r="14" spans="1:161" s="5" customFormat="1" ht="12.75" customHeight="1">
      <c r="A14" s="63" t="s">
        <v>16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5"/>
      <c r="V14" s="63" t="s">
        <v>17</v>
      </c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5"/>
      <c r="AQ14" s="32" t="s">
        <v>18</v>
      </c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4"/>
      <c r="BK14" s="51" t="s">
        <v>47</v>
      </c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3"/>
      <c r="CC14" s="46">
        <v>4.332</v>
      </c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23">
        <f>CC14</f>
        <v>4.332</v>
      </c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5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</row>
    <row r="15" spans="1:161" s="5" customFormat="1" ht="12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8"/>
      <c r="V15" s="66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8"/>
      <c r="AQ15" s="32" t="s">
        <v>19</v>
      </c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4"/>
      <c r="BK15" s="54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6"/>
      <c r="CC15" s="46">
        <v>2.046</v>
      </c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23">
        <f aca="true" t="shared" si="0" ref="DB15:DB52">CC15</f>
        <v>2.046</v>
      </c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5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</row>
    <row r="16" spans="1:161" s="5" customFormat="1" ht="12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8"/>
      <c r="V16" s="66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8"/>
      <c r="AQ16" s="32" t="s">
        <v>20</v>
      </c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4"/>
      <c r="BK16" s="54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6"/>
      <c r="CC16" s="46">
        <v>0.648</v>
      </c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23">
        <f t="shared" si="0"/>
        <v>0.648</v>
      </c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5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</row>
    <row r="17" spans="1:161" s="5" customFormat="1" ht="12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8"/>
      <c r="V17" s="66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8"/>
      <c r="AQ17" s="32" t="s">
        <v>21</v>
      </c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4"/>
      <c r="BK17" s="54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6"/>
      <c r="CC17" s="46">
        <v>0.484</v>
      </c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23">
        <f t="shared" si="0"/>
        <v>0.484</v>
      </c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5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</row>
    <row r="18" spans="1:161" s="5" customFormat="1" ht="12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8"/>
      <c r="V18" s="66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8"/>
      <c r="AQ18" s="32" t="s">
        <v>22</v>
      </c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4"/>
      <c r="BK18" s="54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6"/>
      <c r="CC18" s="46">
        <v>0.772</v>
      </c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23">
        <f t="shared" si="0"/>
        <v>0.772</v>
      </c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5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</row>
    <row r="19" spans="1:161" s="5" customFormat="1" ht="12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8"/>
      <c r="V19" s="66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8"/>
      <c r="AQ19" s="32" t="s">
        <v>41</v>
      </c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4"/>
      <c r="BK19" s="54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23">
        <f t="shared" si="0"/>
        <v>0</v>
      </c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5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</row>
    <row r="20" spans="1:161" s="5" customFormat="1" ht="12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8"/>
      <c r="V20" s="66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8"/>
      <c r="AQ20" s="32" t="s">
        <v>23</v>
      </c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4"/>
      <c r="BK20" s="54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6"/>
      <c r="CC20" s="46">
        <v>2.597</v>
      </c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23">
        <f t="shared" si="0"/>
        <v>2.597</v>
      </c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5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</row>
    <row r="21" spans="1:161" s="5" customFormat="1" ht="12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/>
      <c r="V21" s="66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8"/>
      <c r="AQ21" s="32" t="s">
        <v>42</v>
      </c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4"/>
      <c r="BK21" s="54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6"/>
      <c r="CC21" s="46">
        <v>1.635</v>
      </c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23">
        <f t="shared" si="0"/>
        <v>1.635</v>
      </c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5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</row>
    <row r="22" spans="1:161" s="5" customFormat="1" ht="12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/>
      <c r="V22" s="66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8"/>
      <c r="AQ22" s="32" t="s">
        <v>43</v>
      </c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4"/>
      <c r="BK22" s="54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6"/>
      <c r="CC22" s="46">
        <v>0.677</v>
      </c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23">
        <f t="shared" si="0"/>
        <v>0.677</v>
      </c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5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</row>
    <row r="23" spans="1:161" s="5" customFormat="1" ht="12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  <c r="V23" s="66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8"/>
      <c r="AQ23" s="32" t="s">
        <v>24</v>
      </c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4"/>
      <c r="BK23" s="54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23">
        <f t="shared" si="0"/>
        <v>0</v>
      </c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5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</row>
    <row r="24" spans="1:161" s="5" customFormat="1" ht="12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/>
      <c r="V24" s="66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8"/>
      <c r="AQ24" s="32" t="s">
        <v>25</v>
      </c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4"/>
      <c r="BK24" s="54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6"/>
      <c r="CC24" s="46">
        <v>0.835</v>
      </c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23">
        <f t="shared" si="0"/>
        <v>0.835</v>
      </c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5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</row>
    <row r="25" spans="1:161" s="5" customFormat="1" ht="12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8"/>
      <c r="V25" s="66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8"/>
      <c r="AQ25" s="32" t="s">
        <v>26</v>
      </c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4"/>
      <c r="BK25" s="54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6"/>
      <c r="CC25" s="46">
        <v>0.592</v>
      </c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23">
        <f t="shared" si="0"/>
        <v>0.592</v>
      </c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5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</row>
    <row r="26" spans="1:161" s="5" customFormat="1" ht="12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8"/>
      <c r="V26" s="6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8"/>
      <c r="AQ26" s="32" t="s">
        <v>27</v>
      </c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4"/>
      <c r="BK26" s="54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6"/>
      <c r="CC26" s="46">
        <v>0.875</v>
      </c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23">
        <f t="shared" si="0"/>
        <v>0.875</v>
      </c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5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</row>
    <row r="27" spans="1:161" s="5" customFormat="1" ht="12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8"/>
      <c r="AQ27" s="32" t="s">
        <v>28</v>
      </c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4"/>
      <c r="BK27" s="54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23">
        <f t="shared" si="0"/>
        <v>0</v>
      </c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5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</row>
    <row r="28" spans="1:161" s="5" customFormat="1" ht="12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8"/>
      <c r="V28" s="66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8"/>
      <c r="AQ28" s="32" t="s">
        <v>29</v>
      </c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4"/>
      <c r="BK28" s="54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23">
        <f t="shared" si="0"/>
        <v>0</v>
      </c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5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</row>
    <row r="29" spans="1:161" s="5" customFormat="1" ht="12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8"/>
      <c r="V29" s="66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8"/>
      <c r="AQ29" s="32" t="s">
        <v>30</v>
      </c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4"/>
      <c r="BK29" s="54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23">
        <f t="shared" si="0"/>
        <v>0</v>
      </c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5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</row>
    <row r="30" spans="1:161" s="5" customFormat="1" ht="12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8"/>
      <c r="V30" s="66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8"/>
      <c r="AQ30" s="32" t="s">
        <v>31</v>
      </c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  <c r="BK30" s="54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6"/>
      <c r="CC30" s="46">
        <v>3.686</v>
      </c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23">
        <f t="shared" si="0"/>
        <v>3.686</v>
      </c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5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</row>
    <row r="31" spans="1:161" s="5" customFormat="1" ht="12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8"/>
      <c r="V31" s="66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8"/>
      <c r="AQ31" s="32" t="s">
        <v>32</v>
      </c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4"/>
      <c r="BK31" s="54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23">
        <f t="shared" si="0"/>
        <v>0</v>
      </c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5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</row>
    <row r="32" spans="1:161" s="5" customFormat="1" ht="12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8"/>
      <c r="V32" s="66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8"/>
      <c r="AQ32" s="32" t="s">
        <v>33</v>
      </c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4"/>
      <c r="BK32" s="54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6"/>
      <c r="CC32" s="46">
        <v>0.581</v>
      </c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23">
        <f t="shared" si="0"/>
        <v>0.581</v>
      </c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5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</row>
    <row r="33" spans="1:161" s="5" customFormat="1" ht="12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8"/>
      <c r="V33" s="66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8"/>
      <c r="AQ33" s="32" t="s">
        <v>34</v>
      </c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4"/>
      <c r="BK33" s="54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6"/>
      <c r="CC33" s="46">
        <v>0.202</v>
      </c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23">
        <f t="shared" si="0"/>
        <v>0.202</v>
      </c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5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</row>
    <row r="34" spans="1:161" s="5" customFormat="1" ht="12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8"/>
      <c r="V34" s="66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8"/>
      <c r="AQ34" s="32" t="s">
        <v>44</v>
      </c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4"/>
      <c r="BK34" s="54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6"/>
      <c r="CC34" s="46">
        <v>0.057</v>
      </c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23">
        <f t="shared" si="0"/>
        <v>0.057</v>
      </c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5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</row>
    <row r="35" spans="1:161" s="5" customFormat="1" ht="12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8"/>
      <c r="V35" s="66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8"/>
      <c r="AQ35" s="32" t="s">
        <v>35</v>
      </c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4"/>
      <c r="BK35" s="54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6"/>
      <c r="CC35" s="46">
        <v>0.867</v>
      </c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23">
        <f t="shared" si="0"/>
        <v>0.867</v>
      </c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5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</row>
    <row r="36" spans="1:161" s="5" customFormat="1" ht="12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66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8"/>
      <c r="AQ36" s="32" t="s">
        <v>36</v>
      </c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4"/>
      <c r="BK36" s="54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6"/>
      <c r="CC36" s="46">
        <v>2.522</v>
      </c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23">
        <f t="shared" si="0"/>
        <v>2.522</v>
      </c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5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pans="1:161" s="5" customFormat="1" ht="12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8"/>
      <c r="V37" s="66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8"/>
      <c r="AQ37" s="32" t="s">
        <v>37</v>
      </c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  <c r="BK37" s="54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23">
        <f t="shared" si="0"/>
        <v>0</v>
      </c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5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</row>
    <row r="38" spans="1:161" s="5" customFormat="1" ht="12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8"/>
      <c r="V38" s="66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8"/>
      <c r="AQ38" s="32" t="s">
        <v>38</v>
      </c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4"/>
      <c r="BK38" s="54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6"/>
      <c r="CC38" s="46">
        <v>0.302</v>
      </c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23">
        <f t="shared" si="0"/>
        <v>0.302</v>
      </c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5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</row>
    <row r="39" spans="1:161" s="5" customFormat="1" ht="12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8"/>
      <c r="V39" s="66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8"/>
      <c r="AQ39" s="32" t="s">
        <v>39</v>
      </c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4"/>
      <c r="BK39" s="54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6"/>
      <c r="CC39" s="46">
        <v>0.323</v>
      </c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23">
        <f t="shared" si="0"/>
        <v>0.323</v>
      </c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5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</row>
    <row r="40" spans="1:161" s="5" customFormat="1" ht="12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8"/>
      <c r="V40" s="66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8"/>
      <c r="AQ40" s="32" t="s">
        <v>45</v>
      </c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4"/>
      <c r="BK40" s="54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6"/>
      <c r="CC40" s="46">
        <v>2.287</v>
      </c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23">
        <f t="shared" si="0"/>
        <v>2.287</v>
      </c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5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</row>
    <row r="41" spans="1:161" s="5" customFormat="1" ht="12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8"/>
      <c r="V41" s="66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8"/>
      <c r="AQ41" s="32" t="s">
        <v>46</v>
      </c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4"/>
      <c r="BK41" s="54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6"/>
      <c r="CC41" s="46">
        <v>1.48</v>
      </c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23">
        <f t="shared" si="0"/>
        <v>1.48</v>
      </c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5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</row>
    <row r="42" spans="1:161" s="5" customFormat="1" ht="12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8"/>
      <c r="V42" s="66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8"/>
      <c r="AQ42" s="32" t="s">
        <v>40</v>
      </c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4"/>
      <c r="BK42" s="54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6"/>
      <c r="CC42" s="46">
        <v>0.53</v>
      </c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23">
        <f t="shared" si="0"/>
        <v>0.53</v>
      </c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5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</row>
    <row r="43" spans="1:161" s="5" customFormat="1" ht="12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8"/>
      <c r="V43" s="66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8"/>
      <c r="AQ43" s="32" t="s">
        <v>48</v>
      </c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4"/>
      <c r="BK43" s="54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23">
        <f t="shared" si="0"/>
        <v>0</v>
      </c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5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</row>
    <row r="44" spans="1:161" s="5" customFormat="1" ht="12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8"/>
      <c r="V44" s="66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8"/>
      <c r="AQ44" s="32" t="s">
        <v>49</v>
      </c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4"/>
      <c r="BK44" s="54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6"/>
      <c r="CC44" s="46">
        <v>0.094</v>
      </c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23">
        <f t="shared" si="0"/>
        <v>0.094</v>
      </c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5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</row>
    <row r="45" spans="1:161" s="5" customFormat="1" ht="12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8"/>
      <c r="V45" s="66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8"/>
      <c r="AQ45" s="32" t="s">
        <v>50</v>
      </c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4"/>
      <c r="BK45" s="54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23">
        <f t="shared" si="0"/>
        <v>0</v>
      </c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5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</row>
    <row r="46" spans="1:161" s="5" customFormat="1" ht="12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8"/>
      <c r="V46" s="66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8"/>
      <c r="AQ46" s="32" t="s">
        <v>74</v>
      </c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4"/>
      <c r="BK46" s="54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6"/>
      <c r="CC46" s="23">
        <v>1.126</v>
      </c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5"/>
      <c r="DB46" s="23">
        <f t="shared" si="0"/>
        <v>1.126</v>
      </c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5"/>
      <c r="ED46" s="47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9"/>
    </row>
    <row r="47" spans="1:161" s="5" customFormat="1" ht="12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8"/>
      <c r="V47" s="66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8"/>
      <c r="AQ47" s="32" t="s">
        <v>51</v>
      </c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4"/>
      <c r="BK47" s="54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6"/>
      <c r="CC47" s="46">
        <v>0.42</v>
      </c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23">
        <f t="shared" si="0"/>
        <v>0.42</v>
      </c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5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</row>
    <row r="48" spans="1:161" s="5" customFormat="1" ht="12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8"/>
      <c r="V48" s="66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8"/>
      <c r="AQ48" s="50" t="s">
        <v>52</v>
      </c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4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6"/>
      <c r="CC48" s="46">
        <v>0.955</v>
      </c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23">
        <f t="shared" si="0"/>
        <v>0.955</v>
      </c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5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</row>
    <row r="49" spans="1:161" s="5" customFormat="1" ht="12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8"/>
      <c r="V49" s="66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8"/>
      <c r="AQ49" s="32" t="s">
        <v>70</v>
      </c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4"/>
      <c r="BK49" s="54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6"/>
      <c r="CC49" s="23">
        <v>0.572</v>
      </c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5"/>
      <c r="DB49" s="23">
        <f t="shared" si="0"/>
        <v>0.572</v>
      </c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5"/>
      <c r="ED49" s="47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9"/>
    </row>
    <row r="50" spans="1:161" s="5" customFormat="1" ht="12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8"/>
      <c r="V50" s="66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8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2"/>
      <c r="BK50" s="54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6"/>
      <c r="CC50" s="23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5"/>
      <c r="DB50" s="23">
        <f t="shared" si="0"/>
        <v>0</v>
      </c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5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8"/>
      <c r="V51" s="66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8"/>
      <c r="AQ51" s="32" t="s">
        <v>71</v>
      </c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4"/>
      <c r="BK51" s="54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6"/>
      <c r="CC51" s="23">
        <v>0.115</v>
      </c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5"/>
      <c r="DB51" s="23">
        <f t="shared" si="0"/>
        <v>0.115</v>
      </c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5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">
      <c r="A52" s="6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8"/>
      <c r="V52" s="66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8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7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9"/>
      <c r="CC52" s="46">
        <f>SUM(CC14:CC51)</f>
        <v>31.612000000000002</v>
      </c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23">
        <f t="shared" si="0"/>
        <v>31.612000000000002</v>
      </c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5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</row>
    <row r="53" spans="1:161" s="5" customFormat="1" ht="27" customHeight="1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8"/>
      <c r="V53" s="66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8"/>
      <c r="AQ53" s="50" t="s">
        <v>53</v>
      </c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1" t="s">
        <v>67</v>
      </c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3"/>
      <c r="CC53" s="46">
        <v>1.871</v>
      </c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23">
        <f>CC53</f>
        <v>1.871</v>
      </c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5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</row>
    <row r="54" spans="1:161" s="5" customFormat="1" ht="12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8"/>
      <c r="V54" s="66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8"/>
      <c r="AQ54" s="50" t="s">
        <v>54</v>
      </c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4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6"/>
      <c r="CC54" s="46">
        <v>2.68</v>
      </c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23">
        <f aca="true" t="shared" si="1" ref="DB54:DB66">CC54</f>
        <v>2.68</v>
      </c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5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</row>
    <row r="55" spans="1:161" s="5" customFormat="1" ht="12">
      <c r="A55" s="66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8"/>
      <c r="V55" s="66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8"/>
      <c r="AQ55" s="60" t="s">
        <v>55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2"/>
      <c r="BK55" s="54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6"/>
      <c r="CC55" s="46">
        <v>1.52</v>
      </c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23">
        <f t="shared" si="1"/>
        <v>1.52</v>
      </c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5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</row>
    <row r="56" spans="1:161" s="5" customFormat="1" ht="12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8"/>
      <c r="V56" s="66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8"/>
      <c r="AQ56" s="50" t="s">
        <v>56</v>
      </c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4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6"/>
      <c r="CC56" s="46">
        <v>14.184</v>
      </c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23">
        <f t="shared" si="1"/>
        <v>14.184</v>
      </c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5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</row>
    <row r="57" spans="1:161" s="5" customFormat="1" ht="12">
      <c r="A57" s="66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8"/>
      <c r="V57" s="66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8"/>
      <c r="AQ57" s="50" t="s">
        <v>57</v>
      </c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4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6"/>
      <c r="CC57" s="46">
        <v>11.38</v>
      </c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23">
        <f t="shared" si="1"/>
        <v>11.38</v>
      </c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5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</row>
    <row r="58" spans="1:161" s="5" customFormat="1" ht="12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8"/>
      <c r="V58" s="66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8"/>
      <c r="AQ58" s="50" t="s">
        <v>58</v>
      </c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4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23">
        <f t="shared" si="1"/>
        <v>0</v>
      </c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5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</row>
    <row r="59" spans="1:161" s="5" customForma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8"/>
      <c r="V59" s="66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8"/>
      <c r="AQ59" s="50" t="s">
        <v>59</v>
      </c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4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6"/>
      <c r="CC59" s="46">
        <v>1.492</v>
      </c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23">
        <f t="shared" si="1"/>
        <v>1.492</v>
      </c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5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</row>
    <row r="60" spans="1:161" s="5" customFormat="1" ht="12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8"/>
      <c r="V60" s="66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8"/>
      <c r="AQ60" s="50" t="s">
        <v>60</v>
      </c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4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6"/>
      <c r="CC60" s="46">
        <v>2.643</v>
      </c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23">
        <f t="shared" si="1"/>
        <v>2.643</v>
      </c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5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</row>
    <row r="61" spans="1:161" s="5" customFormat="1" ht="12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8"/>
      <c r="V61" s="66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8"/>
      <c r="AQ61" s="50" t="s">
        <v>61</v>
      </c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4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6"/>
      <c r="CC61" s="46">
        <v>4.543</v>
      </c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23">
        <f t="shared" si="1"/>
        <v>4.543</v>
      </c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5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</row>
    <row r="62" spans="1:161" s="5" customFormat="1" ht="12">
      <c r="A62" s="66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8"/>
      <c r="V62" s="66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8"/>
      <c r="AQ62" s="50" t="s">
        <v>62</v>
      </c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4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23">
        <f t="shared" si="1"/>
        <v>0</v>
      </c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5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</row>
    <row r="63" spans="1:161" s="5" customFormat="1" ht="12">
      <c r="A63" s="66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8"/>
      <c r="V63" s="66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8"/>
      <c r="AQ63" s="50" t="s">
        <v>63</v>
      </c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4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6"/>
      <c r="CC63" s="46">
        <v>9.298</v>
      </c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23">
        <f t="shared" si="1"/>
        <v>9.298</v>
      </c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5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</row>
    <row r="64" spans="1:161" s="5" customFormat="1" ht="12">
      <c r="A64" s="66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8"/>
      <c r="V64" s="66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8"/>
      <c r="AQ64" s="50" t="s">
        <v>64</v>
      </c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4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6"/>
      <c r="CC64" s="46">
        <v>2.16</v>
      </c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23">
        <f t="shared" si="1"/>
        <v>2.16</v>
      </c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5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</row>
    <row r="65" spans="1:161" s="5" customFormat="1" ht="12">
      <c r="A65" s="66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8"/>
      <c r="V65" s="66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8"/>
      <c r="AQ65" s="50" t="s">
        <v>65</v>
      </c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7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9"/>
      <c r="CC65" s="46">
        <v>15.934</v>
      </c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23">
        <f t="shared" si="1"/>
        <v>15.934</v>
      </c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5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</row>
    <row r="66" spans="1:161" s="5" customFormat="1" ht="12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8"/>
      <c r="V66" s="66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8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6">
        <f>SUM(CC53:CC65)</f>
        <v>67.705</v>
      </c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23">
        <f t="shared" si="1"/>
        <v>67.705</v>
      </c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5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</row>
    <row r="67" spans="1:161" s="5" customFormat="1" ht="12">
      <c r="A67" s="66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8"/>
      <c r="V67" s="66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8"/>
      <c r="AQ67" s="50" t="s">
        <v>66</v>
      </c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45" t="s">
        <v>68</v>
      </c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6">
        <v>1464</v>
      </c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23">
        <f>CC67</f>
        <v>1464</v>
      </c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5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</row>
    <row r="68" spans="1:161" s="15" customFormat="1" ht="16.5" customHeight="1">
      <c r="A68" s="28" t="s">
        <v>7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27">
        <f>CC67+CC66+CC52</f>
        <v>1563.317</v>
      </c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>
        <f>CC68</f>
        <v>1563.317</v>
      </c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</row>
  </sheetData>
  <sheetProtection/>
  <mergeCells count="250">
    <mergeCell ref="AQ49:BJ49"/>
    <mergeCell ref="CC49:DA49"/>
    <mergeCell ref="ED49:FE49"/>
    <mergeCell ref="AQ51:BJ51"/>
    <mergeCell ref="DB49:EC49"/>
    <mergeCell ref="DB51:EC51"/>
    <mergeCell ref="CC51:DA51"/>
    <mergeCell ref="CC50:DA50"/>
    <mergeCell ref="DB50:EC50"/>
    <mergeCell ref="A14:U67"/>
    <mergeCell ref="V14:AP67"/>
    <mergeCell ref="ED67:FE67"/>
    <mergeCell ref="AQ67:BJ67"/>
    <mergeCell ref="BK67:CB67"/>
    <mergeCell ref="CC67:DA67"/>
    <mergeCell ref="DB67:EC67"/>
    <mergeCell ref="ED65:FE65"/>
    <mergeCell ref="AQ66:BJ66"/>
    <mergeCell ref="BK66:CB66"/>
    <mergeCell ref="CC66:DA66"/>
    <mergeCell ref="DB66:EC66"/>
    <mergeCell ref="ED66:FE66"/>
    <mergeCell ref="BK53:CB65"/>
    <mergeCell ref="AQ65:BJ65"/>
    <mergeCell ref="CC65:DA65"/>
    <mergeCell ref="DB65:EC65"/>
    <mergeCell ref="ED63:FE63"/>
    <mergeCell ref="AQ64:BJ64"/>
    <mergeCell ref="CC64:DA64"/>
    <mergeCell ref="DB64:EC64"/>
    <mergeCell ref="ED64:FE64"/>
    <mergeCell ref="AQ63:BJ63"/>
    <mergeCell ref="CC63:DA63"/>
    <mergeCell ref="DB63:EC63"/>
    <mergeCell ref="ED61:FE61"/>
    <mergeCell ref="AQ62:BJ62"/>
    <mergeCell ref="CC62:DA62"/>
    <mergeCell ref="DB62:EC62"/>
    <mergeCell ref="ED62:FE62"/>
    <mergeCell ref="AQ61:BJ61"/>
    <mergeCell ref="CC61:DA61"/>
    <mergeCell ref="DB61:EC61"/>
    <mergeCell ref="ED59:FE59"/>
    <mergeCell ref="AQ60:BJ60"/>
    <mergeCell ref="CC60:DA60"/>
    <mergeCell ref="DB60:EC60"/>
    <mergeCell ref="ED60:FE60"/>
    <mergeCell ref="AQ59:BJ59"/>
    <mergeCell ref="CC59:DA59"/>
    <mergeCell ref="DB59:EC59"/>
    <mergeCell ref="ED57:FE57"/>
    <mergeCell ref="AQ58:BJ58"/>
    <mergeCell ref="CC58:DA58"/>
    <mergeCell ref="DB58:EC58"/>
    <mergeCell ref="ED58:FE58"/>
    <mergeCell ref="AQ57:BJ57"/>
    <mergeCell ref="CC57:DA57"/>
    <mergeCell ref="DB57:EC57"/>
    <mergeCell ref="ED55:FE55"/>
    <mergeCell ref="AQ56:BJ56"/>
    <mergeCell ref="CC56:DA56"/>
    <mergeCell ref="DB56:EC56"/>
    <mergeCell ref="ED56:FE56"/>
    <mergeCell ref="AQ55:BJ55"/>
    <mergeCell ref="CC55:DA55"/>
    <mergeCell ref="DB55:EC55"/>
    <mergeCell ref="ED53:FE53"/>
    <mergeCell ref="AQ54:BJ54"/>
    <mergeCell ref="CC54:DA54"/>
    <mergeCell ref="DB54:EC54"/>
    <mergeCell ref="ED54:FE54"/>
    <mergeCell ref="AQ53:BJ53"/>
    <mergeCell ref="CC53:DA53"/>
    <mergeCell ref="DB53:EC53"/>
    <mergeCell ref="ED48:FE48"/>
    <mergeCell ref="AQ52:BJ52"/>
    <mergeCell ref="CC52:DA52"/>
    <mergeCell ref="DB52:EC52"/>
    <mergeCell ref="ED52:FE52"/>
    <mergeCell ref="BK14:CB52"/>
    <mergeCell ref="AQ48:BJ48"/>
    <mergeCell ref="CC48:DA48"/>
    <mergeCell ref="DB48:EC48"/>
    <mergeCell ref="ED45:FE45"/>
    <mergeCell ref="AQ47:BJ47"/>
    <mergeCell ref="CC47:DA47"/>
    <mergeCell ref="DB47:EC47"/>
    <mergeCell ref="ED47:FE47"/>
    <mergeCell ref="AQ45:BJ45"/>
    <mergeCell ref="CC45:DA45"/>
    <mergeCell ref="DB45:EC45"/>
    <mergeCell ref="AQ46:BJ46"/>
    <mergeCell ref="CC46:DA46"/>
    <mergeCell ref="ED46:FE46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DB14:EC14"/>
    <mergeCell ref="ED14:FE14"/>
    <mergeCell ref="DB12:EC12"/>
    <mergeCell ref="ED12:FE12"/>
    <mergeCell ref="CC13:DA13"/>
    <mergeCell ref="DB13:EC13"/>
    <mergeCell ref="ED13:FE13"/>
    <mergeCell ref="CC14:DA14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AQ14:BJ14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AQ50:BJ50"/>
    <mergeCell ref="DB46:EC46"/>
    <mergeCell ref="A13:U13"/>
    <mergeCell ref="CC68:DA68"/>
    <mergeCell ref="DB68:EC68"/>
    <mergeCell ref="ED68:FE68"/>
    <mergeCell ref="A68:U68"/>
    <mergeCell ref="V68:AP68"/>
    <mergeCell ref="AQ68:BJ68"/>
    <mergeCell ref="BK68:CB6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2020-03-05T10:23:12Z</dcterms:modified>
  <cp:category/>
  <cp:version/>
  <cp:contentType/>
  <cp:contentStatus/>
</cp:coreProperties>
</file>