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" sheetId="1" r:id="rId1"/>
  </sheets>
  <definedNames>
    <definedName name="_xlnm.Print_Area" localSheetId="0">'факт апрель 20'!$A$1:$FE$69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<sst xmlns="http://schemas.openxmlformats.org/spreadsheetml/2006/main" count="79" uniqueCount="79">
  <si>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</si>
  <si>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</si>
  <si>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</si>
  <si>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</si>
  <si>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</si>
  <si>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</si>
  <si>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</si>
  <si>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</si>
  <si>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</si>
  <si>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</si>
  <si>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</si>
  <si>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</si>
  <si>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</si>
  <si>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</si>
  <si>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</si>
  <si>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</si>
  <si>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</si>
  <si>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</si>
  <si>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</si>
  <si>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</si>
  <si>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</si>
  <si>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</si>
  <si>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</si>
  <si>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</si>
  <si>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</si>
  <si>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</si>
  <si>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</si>
  <si>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</si>
  <si>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</si>
  <si>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</si>
  <si>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</si>
  <si>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</si>
  <si>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</si>
  <si>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</si>
  <si>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</si>
  <si>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</si>
  <si>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</si>
  <si>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</si>
  <si>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</si>
  <si>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</si>
  <si>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</si>
  <si>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</si>
  <si>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</si>
  <si>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</si>
  <si>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</si>
  <si>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</si>
  <si>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</si>
  <si>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</si>
  <si>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</si>
  <si>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</si>
  <si>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</si>
  <si>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</si>
  <si>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</si>
  <si>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</si>
  <si>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</si>
  <si>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</si>
  <si>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</si>
  <si>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</si>
  <si>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</si>
  <si>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</si>
  <si>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</si>
  <si>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</si>
  <si>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</si>
  <si>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</si>
  <si>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</si>
  <si>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</si>
  <si>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</si>
  <si>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</si>
  <si>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</si>
  <si>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</si>
  <si>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</si>
  <si>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20</t>
  </si>
  <si>
    <t>ИП Ныркова</t>
  </si>
  <si>
    <t>ФЗ Ермолаева В.И.</t>
  </si>
  <si>
    <t xml:space="preserve">факт за </t>
  </si>
  <si>
    <t>ИП Турустова</t>
  </si>
  <si>
    <t>ФЗ Хуранов Р.Т.</t>
  </si>
  <si>
    <t>октябрь</t>
  </si>
  <si>
    <t>ООО Нива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</si>
</sst>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  <xf numFmtId="184" fontId="27" fillId="0" borderId="10" xfId="0" applyNumberFormat="1" applyFont="1" applyFill="1" applyBorder="1" applyAlignment="1">
      <alignment horizontal="center" vertical="center"/>
    </xf>
    <xf numFmtId="184" fontId="27" fillId="0" borderId="11" xfId="0" applyNumberFormat="1" applyFont="1" applyFill="1" applyBorder="1" applyAlignment="1">
      <alignment horizontal="center" vertical="center"/>
    </xf>
    <xf numFmtId="184" fontId="2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A35">
      <selection activeCell="DA73" sqref="DA73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14</v>
      </c>
      <c r="CI5" s="57" t="s">
        <v>66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74</v>
      </c>
      <c r="BR7" s="60" t="s">
        <v>77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71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69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8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9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10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11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12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13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2" t="s">
        <v>17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39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25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  <c r="DB14" s="25">
        <f>CC14</f>
        <v>0</v>
      </c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7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2" t="s">
        <v>18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25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/>
      <c r="DB15" s="25">
        <f aca="true" t="shared" si="0" ref="DB15:DB53">CC15</f>
        <v>0</v>
      </c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7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2" t="s">
        <v>19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25">
        <v>0.11</v>
      </c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  <c r="DB16" s="25">
        <f t="shared" si="0"/>
        <v>0.11</v>
      </c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7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2" t="s">
        <v>20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25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  <c r="DB17" s="25">
        <f t="shared" si="0"/>
        <v>0</v>
      </c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7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2" t="s">
        <v>21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4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25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  <c r="DB18" s="25">
        <f t="shared" si="0"/>
        <v>0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7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2" t="s">
        <v>40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4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5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  <c r="DB19" s="25">
        <f t="shared" si="0"/>
        <v>0</v>
      </c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7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2" t="s">
        <v>22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4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5">
        <v>1.148</v>
      </c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  <c r="DB20" s="25">
        <f>CC20</f>
        <v>1.148</v>
      </c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7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2" t="s">
        <v>41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4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5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  <c r="DB21" s="25">
        <f aca="true" t="shared" si="1" ref="DB21:DB53">CC21</f>
        <v>0</v>
      </c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7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2" t="s">
        <v>42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25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  <c r="DB22" s="25">
        <f t="shared" si="1"/>
        <v>0</v>
      </c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7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2" t="s">
        <v>23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4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25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  <c r="DB23" s="25">
        <f t="shared" si="1"/>
        <v>0</v>
      </c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7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2" t="s">
        <v>24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25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  <c r="DB24" s="25">
        <f t="shared" si="1"/>
        <v>0</v>
      </c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7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2" t="s">
        <v>25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4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25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  <c r="DB25" s="25">
        <f t="shared" si="1"/>
        <v>0</v>
      </c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7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2" t="s">
        <v>26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25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  <c r="DB26" s="25">
        <f t="shared" si="1"/>
        <v>0</v>
      </c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2" t="s">
        <v>27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4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25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  <c r="DB27" s="25">
        <f t="shared" si="1"/>
        <v>0</v>
      </c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7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2" t="s">
        <v>28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4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25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  <c r="DB28" s="25">
        <f t="shared" si="1"/>
        <v>0</v>
      </c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7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2" t="s">
        <v>29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4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25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  <c r="DB29" s="25">
        <f t="shared" si="1"/>
        <v>0</v>
      </c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2" t="s">
        <v>30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25">
        <v>0.068</v>
      </c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  <c r="DB30" s="25">
        <f t="shared" si="1"/>
        <v>0.068</v>
      </c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7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2" t="s">
        <v>31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4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25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  <c r="DB31" s="25">
        <f t="shared" si="1"/>
        <v>0</v>
      </c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7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2" t="s">
        <v>32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4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25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7"/>
      <c r="DB32" s="25">
        <f t="shared" si="1"/>
        <v>0</v>
      </c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7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2" t="s">
        <v>33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4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25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  <c r="DB33" s="25">
        <f t="shared" si="1"/>
        <v>0</v>
      </c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2" t="s">
        <v>72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25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  <c r="DB34" s="25">
        <f t="shared" si="1"/>
        <v>0</v>
      </c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2" t="s">
        <v>34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4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25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  <c r="DB35" s="25">
        <f t="shared" si="1"/>
        <v>0</v>
      </c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2" t="s">
        <v>35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4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25">
        <v>0.783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  <c r="DB36" s="25">
        <f t="shared" si="1"/>
        <v>0.783</v>
      </c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7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2" t="s">
        <v>36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4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25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  <c r="DB37" s="25">
        <f t="shared" si="1"/>
        <v>0</v>
      </c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7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2" t="s">
        <v>38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25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  <c r="DB38" s="25">
        <f t="shared" si="1"/>
        <v>0</v>
      </c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2" t="s">
        <v>37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25">
        <v>0.219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  <c r="DB39" s="25">
        <f t="shared" si="1"/>
        <v>0.219</v>
      </c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7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2" t="s">
        <v>43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25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25">
        <f t="shared" si="1"/>
        <v>0</v>
      </c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2" t="s">
        <v>44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25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7"/>
      <c r="DB41" s="25">
        <f t="shared" si="1"/>
        <v>0</v>
      </c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7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2" t="s">
        <v>39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25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7"/>
      <c r="DB42" s="25">
        <f t="shared" si="1"/>
        <v>0</v>
      </c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7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2" t="s">
        <v>78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25">
        <v>5.497</v>
      </c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7"/>
      <c r="DB43" s="25">
        <f t="shared" si="1"/>
        <v>5.497</v>
      </c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7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2" t="s">
        <v>46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25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7"/>
      <c r="DB44" s="25">
        <f t="shared" si="1"/>
        <v>0</v>
      </c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7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2" t="s">
        <v>47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25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7"/>
      <c r="DB45" s="25">
        <f t="shared" si="1"/>
        <v>0</v>
      </c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7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2" t="s">
        <v>75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25">
        <v>0.256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7"/>
      <c r="DB46" s="25">
        <f t="shared" si="1"/>
        <v>0.256</v>
      </c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7"/>
      <c r="ED46" s="20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8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22" t="s">
        <v>48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4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25">
        <v>0.139</v>
      </c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7"/>
      <c r="DB47" s="25">
        <f t="shared" si="1"/>
        <v>0.139</v>
      </c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7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6" t="s">
        <v>49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5">
        <v>0.523</v>
      </c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7"/>
      <c r="DB48" s="25">
        <f t="shared" si="1"/>
        <v>0.523</v>
      </c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7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2" t="s">
        <v>67</v>
      </c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4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5">
        <v>0.177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7"/>
      <c r="DB49" s="25">
        <f t="shared" si="1"/>
        <v>0.177</v>
      </c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20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8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22" t="s">
        <v>76</v>
      </c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4"/>
      <c r="BK50" s="42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25">
        <v>1.956</v>
      </c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7"/>
      <c r="DB50" s="25">
        <f t="shared" si="1"/>
        <v>1.956</v>
      </c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0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19"/>
    </row>
    <row r="51" spans="1:161" s="5" customFormat="1" ht="1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22" t="s">
        <v>73</v>
      </c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4"/>
      <c r="BK51" s="42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25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7"/>
      <c r="DB51" s="25">
        <f t="shared" si="1"/>
        <v>0</v>
      </c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22" t="s">
        <v>68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4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25">
        <v>0.311</v>
      </c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  <c r="DB52" s="25">
        <f t="shared" si="1"/>
        <v>0.311</v>
      </c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45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C53" s="62">
        <f>SUM(CC16:CC52)</f>
        <v>11.186999999999998</v>
      </c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6">
        <f t="shared" si="1"/>
        <v>11.186999999999998</v>
      </c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8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27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50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9" t="s">
        <v>64</v>
      </c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1"/>
      <c r="CC54" s="38">
        <v>0.682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5">
        <f>CC54</f>
        <v>0.682</v>
      </c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51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0.595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5">
        <f>CC55</f>
        <v>0.595</v>
      </c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7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48" t="s">
        <v>52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50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>
        <v>0.257</v>
      </c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5">
        <f aca="true" t="shared" si="2" ref="DB56:DB61">CC56</f>
        <v>0.257</v>
      </c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53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>
        <v>1.809</v>
      </c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5">
        <f t="shared" si="2"/>
        <v>1.809</v>
      </c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7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54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>
        <v>0.978</v>
      </c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5">
        <f t="shared" si="2"/>
        <v>0.978</v>
      </c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7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55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5">
        <f t="shared" si="2"/>
        <v>0</v>
      </c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7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56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>
        <v>0.18</v>
      </c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5">
        <f t="shared" si="2"/>
        <v>0.18</v>
      </c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57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0.826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5">
        <f t="shared" si="2"/>
        <v>0.826</v>
      </c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58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>
        <v>0.508</v>
      </c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5">
        <f aca="true" t="shared" si="3" ref="DB62:DB67">CC62</f>
        <v>0.508</v>
      </c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7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59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2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4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5">
        <f t="shared" si="3"/>
        <v>0</v>
      </c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7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 t="s">
        <v>60</v>
      </c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42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38">
        <v>2.957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5">
        <f t="shared" si="3"/>
        <v>2.957</v>
      </c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61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42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4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5">
        <f t="shared" si="3"/>
        <v>0</v>
      </c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7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5" customFormat="1" ht="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6" t="s">
        <v>62</v>
      </c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45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7"/>
      <c r="CC66" s="38">
        <v>2.34</v>
      </c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25">
        <f t="shared" si="3"/>
        <v>2.34</v>
      </c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7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  <row r="67" spans="1:161" s="5" customFormat="1" ht="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62">
        <f>SUM(CC54:CC66)</f>
        <v>11.131999999999998</v>
      </c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6">
        <f t="shared" si="3"/>
        <v>11.131999999999998</v>
      </c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8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s="5" customFormat="1" ht="12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2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4"/>
      <c r="AQ68" s="36" t="s">
        <v>63</v>
      </c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7" t="s">
        <v>65</v>
      </c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8">
        <v>520.727</v>
      </c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25">
        <f>CC68</f>
        <v>520.727</v>
      </c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7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</row>
    <row r="69" spans="1:161" s="15" customFormat="1" ht="16.5" customHeight="1">
      <c r="A69" s="35" t="s">
        <v>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2">
        <f>CC68+CC67+CC53</f>
        <v>543.0459999999999</v>
      </c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>
        <f>CC69</f>
        <v>543.0459999999999</v>
      </c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</row>
  </sheetData>
  <sheetProtection/>
  <mergeCells count="254"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  <mergeCell ref="DB55:EC5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DB46:EC46"/>
    <mergeCell ref="ED48:FE48"/>
    <mergeCell ref="AQ53:BJ53"/>
    <mergeCell ref="CC53:DA53"/>
    <mergeCell ref="DB53:EC53"/>
    <mergeCell ref="ED53:FE53"/>
    <mergeCell ref="BK14:CB53"/>
    <mergeCell ref="AQ48:BJ48"/>
    <mergeCell ref="CC48:DA48"/>
    <mergeCell ref="DB48:EC48"/>
    <mergeCell ref="ED45:FE45"/>
    <mergeCell ref="ED54:FE54"/>
    <mergeCell ref="AQ55:BJ55"/>
    <mergeCell ref="CC55:DA55"/>
    <mergeCell ref="DB67:EC67"/>
    <mergeCell ref="ED55:FE55"/>
    <mergeCell ref="AQ54:BJ54"/>
    <mergeCell ref="CC54:DA54"/>
    <mergeCell ref="DB54:EC54"/>
    <mergeCell ref="ED56:FE56"/>
    <mergeCell ref="AQ57:BJ57"/>
    <mergeCell ref="CC57:DA57"/>
    <mergeCell ref="DB57:EC57"/>
    <mergeCell ref="ED57:FE57"/>
    <mergeCell ref="AQ56:BJ56"/>
    <mergeCell ref="CC56:DA56"/>
    <mergeCell ref="DB56:EC56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62:FE62"/>
    <mergeCell ref="AQ63:BJ63"/>
    <mergeCell ref="CC63:DA63"/>
    <mergeCell ref="DB63:EC63"/>
    <mergeCell ref="ED63:FE63"/>
    <mergeCell ref="AQ62:BJ62"/>
    <mergeCell ref="CC62:DA62"/>
    <mergeCell ref="DB62:EC62"/>
    <mergeCell ref="ED67:FE67"/>
    <mergeCell ref="BK54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AQ51:BJ51"/>
    <mergeCell ref="AQ50:BJ50"/>
    <mergeCell ref="CC50:DA50"/>
    <mergeCell ref="DB50:EC50"/>
    <mergeCell ref="A14:U68"/>
    <mergeCell ref="V14:AP68"/>
    <mergeCell ref="AQ64:BJ64"/>
    <mergeCell ref="CC64:DA64"/>
    <mergeCell ref="DB64:EC64"/>
    <mergeCell ref="AQ47:BJ47"/>
    <mergeCell ref="ED50:FD50"/>
    <mergeCell ref="AQ49:BJ49"/>
    <mergeCell ref="CC49:DA49"/>
    <mergeCell ref="ED49:FE49"/>
    <mergeCell ref="AQ52:BJ52"/>
    <mergeCell ref="DB49:EC49"/>
    <mergeCell ref="DB52:EC52"/>
    <mergeCell ref="CC52:DA52"/>
    <mergeCell ref="CC51:DA51"/>
    <mergeCell ref="DB51:EC5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2020-11-06T09:00:46Z</dcterms:modified>
  <cp:category/>
  <cp:version/>
  <cp:contentType/>
  <cp:contentStatus/>
</cp:coreProperties>
</file>