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22" sheetId="1" r:id="rId1"/>
  </sheets>
  <definedNames>
    <definedName name="_xlnm.Print_Area" localSheetId="0">'факт март 2022'!$A$1:$FE$73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<sst xmlns="http://schemas.openxmlformats.org/spreadsheetml/2006/main" count="80" uniqueCount="80">
  <si>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</si>
  <si>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</si>
  <si>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</si>
  <si>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</si>
  <si>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</si>
  <si>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</si>
  <si>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</si>
  <si>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</si>
  <si>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</si>
  <si>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</si>
  <si>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</si>
  <si>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</si>
  <si>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</si>
  <si>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</si>
  <si>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</si>
  <si>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</si>
  <si>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</si>
  <si>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</si>
  <si>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</si>
  <si>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</si>
  <si>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</si>
  <si>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</si>
  <si>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</si>
  <si>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</si>
  <si>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</si>
  <si>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</si>
  <si>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</si>
  <si>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</si>
  <si>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</si>
  <si>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</si>
  <si>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</si>
  <si>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</si>
  <si>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</si>
  <si>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</si>
  <si>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</si>
  <si>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</si>
  <si>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</si>
  <si>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</si>
  <si>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</si>
  <si>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</si>
  <si>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</si>
  <si>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</si>
  <si>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</si>
  <si>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</si>
  <si>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</si>
  <si>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</si>
  <si>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</si>
  <si>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</si>
  <si>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</si>
  <si>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</si>
  <si>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</si>
  <si>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</si>
  <si>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</si>
  <si>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</si>
  <si>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</si>
  <si>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</si>
  <si>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</si>
  <si>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</si>
  <si>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</si>
  <si>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</si>
  <si>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</si>
  <si>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</si>
  <si>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</si>
  <si>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</si>
  <si>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</si>
  <si>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</si>
  <si>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</si>
  <si>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</si>
  <si>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</si>
  <si>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</si>
  <si>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</si>
  <si>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</si>
  <si>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</si>
  <si>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</si>
  <si>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</si>
  <si>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</si>
  <si>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</si>
  <si>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</si>
  <si>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март</t>
  </si>
  <si>
    <t>ИП Третьяков В.В.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</si>
</sst>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6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75</v>
      </c>
      <c r="BR7" s="68" t="s">
        <v>78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53">
        <v>4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1">
        <v>5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>
        <v>6</v>
      </c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>
        <v>7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5" customFormat="1" ht="12.75" customHeight="1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5" t="s">
        <v>16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36" t="s">
        <v>34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8"/>
      <c r="CC14" s="32">
        <v>0.89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32">
        <v>0.55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5" customFormat="1" ht="12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39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1"/>
      <c r="CC15" s="32">
        <v>0.954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32">
        <v>0.404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</row>
    <row r="16" spans="1:161" s="5" customFormat="1" ht="12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39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1"/>
      <c r="CC16" s="32">
        <v>0.497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32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</row>
    <row r="17" spans="1:161" s="5" customFormat="1" ht="12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39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1"/>
      <c r="CC17" s="32">
        <v>0.886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32">
        <v>0.583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</row>
    <row r="18" spans="1:161" s="5" customFormat="1" ht="12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39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1"/>
      <c r="CC18" s="32">
        <v>0.556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32">
        <v>0.906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</row>
    <row r="19" spans="1:161" s="5" customFormat="1" ht="12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39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32">
        <v>4.308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32">
        <v>4.632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61" s="5" customFormat="1" ht="12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39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32">
        <v>0.515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32">
        <v>0.462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</row>
    <row r="21" spans="1:161" s="5" customFormat="1" ht="1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39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32">
        <v>0.45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32">
        <v>0.125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</row>
    <row r="22" spans="1:161" s="5" customFormat="1" ht="1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C22" s="32">
        <v>0.556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32">
        <v>1.475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</row>
    <row r="23" spans="1:161" s="5" customFormat="1" ht="1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C23" s="32">
        <v>0.481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32">
        <v>0.345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</row>
    <row r="24" spans="1:161" s="5" customFormat="1" ht="1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39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1"/>
      <c r="CC24" s="32">
        <v>0.178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32">
        <v>0.051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</row>
    <row r="25" spans="1:161" s="5" customFormat="1" ht="12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39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  <c r="CC25" s="32">
        <v>2.6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32">
        <v>1.044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</row>
    <row r="26" spans="1:161" s="5" customFormat="1" ht="1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39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  <c r="CC26" s="32">
        <v>2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32">
        <v>0.834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</row>
    <row r="27" spans="1:161" s="5" customFormat="1" ht="1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39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C27" s="32">
        <v>0.175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32">
        <v>0.092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</row>
    <row r="28" spans="1:161" s="5" customFormat="1" ht="1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39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C28" s="32">
        <v>0.8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32">
        <v>0.61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1:161" s="5" customFormat="1" ht="1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39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1"/>
      <c r="CC29" s="32">
        <v>0.2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32">
        <v>0.253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</row>
    <row r="30" spans="1:161" s="5" customFormat="1" ht="1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1"/>
      <c r="CC30" s="32">
        <v>3.405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32">
        <v>3.21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</row>
    <row r="31" spans="1:161" s="5" customFormat="1" ht="1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1"/>
      <c r="CC31" s="32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32">
        <v>0.067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</row>
    <row r="32" spans="1:161" s="5" customFormat="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1"/>
      <c r="CC32" s="32">
        <v>0.4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32">
        <v>0.077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</row>
    <row r="33" spans="1:161" s="5" customFormat="1" ht="1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39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1"/>
      <c r="CC33" s="32">
        <v>1.5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32">
        <v>1.295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</row>
    <row r="34" spans="1:161" s="5" customFormat="1" ht="1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39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1"/>
      <c r="CC34" s="32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32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</row>
    <row r="35" spans="1:161" s="5" customFormat="1" ht="1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1"/>
      <c r="CC35" s="32">
        <v>0.34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32">
        <v>0.11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</row>
    <row r="36" spans="1:161" s="5" customFormat="1" ht="1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48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39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32">
        <v>1.8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32">
        <v>0.803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</row>
    <row r="37" spans="1:161" s="5" customFormat="1" ht="1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1"/>
      <c r="CC37" s="32">
        <v>0.899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32">
        <v>1.041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</row>
    <row r="38" spans="1:161" s="5" customFormat="1" ht="1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1"/>
      <c r="CC38" s="32">
        <v>2.7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32">
        <v>1.37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</row>
    <row r="39" spans="1:161" s="5" customFormat="1" ht="1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39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1"/>
      <c r="CC39" s="32">
        <v>0.4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32">
        <v>0.877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</row>
    <row r="40" spans="1:161" s="5" customFormat="1" ht="1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48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0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39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1"/>
      <c r="CC40" s="32">
        <v>0.8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32">
        <v>1.45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</row>
    <row r="41" spans="1:161" s="5" customFormat="1" ht="1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48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39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1"/>
      <c r="CC41" s="32">
        <v>1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32">
        <v>1.145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</row>
    <row r="42" spans="1:161" s="5" customFormat="1" ht="1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4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39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1"/>
      <c r="CC42" s="32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32">
        <v>0.997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</row>
    <row r="43" spans="1:161" s="5" customFormat="1" ht="1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39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1"/>
      <c r="CC43" s="32">
        <v>0.73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32">
        <v>0.612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</row>
    <row r="44" spans="1:161" s="5" customFormat="1" ht="12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39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1"/>
      <c r="CC44" s="32">
        <v>0.3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32">
        <v>0.468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</row>
    <row r="45" spans="1:161" s="5" customFormat="1" ht="1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39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1"/>
      <c r="CC45" s="32">
        <v>0.5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32">
        <v>0.484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3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5" customFormat="1" ht="1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39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1"/>
      <c r="CC46" s="32">
        <v>0.6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32">
        <v>0.321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</row>
    <row r="47" spans="1:161" s="5" customFormat="1" ht="1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/>
      <c r="AQ47" s="52" t="s">
        <v>35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39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1"/>
      <c r="CC47" s="32">
        <v>0.53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32">
        <v>0.52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</row>
    <row r="48" spans="1:161" s="5" customFormat="1" ht="1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39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1"/>
      <c r="CC48" s="32">
        <v>1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32">
        <v>1.245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48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0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39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1"/>
      <c r="CC49" s="32">
        <v>1.504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32">
        <v>2.59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48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39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1"/>
      <c r="CC50" s="32">
        <v>1.968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32">
        <v>1.56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48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39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2">
        <v>0.07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0.351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8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24" t="s">
        <v>77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39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1"/>
      <c r="CC52" s="20"/>
      <c r="CD52" s="27">
        <v>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0.43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48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/>
      <c r="AQ53" s="24" t="s">
        <v>79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39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20"/>
      <c r="CD53" s="27">
        <v>0.1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48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54">
        <f>SUM(CC15:CC50)</f>
        <v>36.14</v>
      </c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32">
        <f>SUM(DB17:DB50)</f>
        <v>31.654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</row>
    <row r="55" spans="1:161" s="5" customFormat="1" ht="12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48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1"/>
    </row>
    <row r="56" spans="1:161" s="5" customFormat="1" ht="12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48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52" t="s">
        <v>68</v>
      </c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36" t="s">
        <v>28</v>
      </c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8"/>
      <c r="CC56" s="54">
        <v>2.66</v>
      </c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32">
        <v>4.106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</row>
    <row r="57" spans="1:161" s="5" customFormat="1" ht="12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48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39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1"/>
      <c r="CC57" s="32">
        <v>2.5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2.64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3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5"/>
      <c r="FE57" s="22"/>
    </row>
    <row r="58" spans="1:161" s="5" customFormat="1" ht="12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48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52" t="s">
        <v>17</v>
      </c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39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1"/>
      <c r="CC58" s="54">
        <v>2.5</v>
      </c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32">
        <v>1.306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</row>
    <row r="59" spans="1:161" s="5" customFormat="1" ht="1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/>
      <c r="V59" s="48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39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1"/>
      <c r="CC59" s="54">
        <v>1.5</v>
      </c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32">
        <v>1.615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</row>
    <row r="60" spans="1:161" s="5" customFormat="1" ht="1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48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52" t="s">
        <v>24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39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1"/>
      <c r="CC60" s="54">
        <v>1.4</v>
      </c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32">
        <v>1.472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</row>
    <row r="61" spans="1:161" s="5" customFormat="1" ht="1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48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0"/>
      <c r="AQ61" s="52" t="s">
        <v>69</v>
      </c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39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1"/>
      <c r="CC61" s="54">
        <v>13.7</v>
      </c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32">
        <v>12.912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</row>
    <row r="62" spans="1:161" s="5" customFormat="1" ht="12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48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55" t="s">
        <v>70</v>
      </c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39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1"/>
      <c r="CC62" s="54">
        <v>11.7</v>
      </c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32">
        <v>10.294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</row>
    <row r="63" spans="1:161" s="5" customFormat="1" ht="12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48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/>
      <c r="AQ63" s="52" t="s">
        <v>71</v>
      </c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39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1"/>
      <c r="CC63" s="54">
        <v>3.182</v>
      </c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32">
        <v>13.337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" customFormat="1" ht="12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0"/>
      <c r="V64" s="48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  <c r="AQ64" s="52" t="s">
        <v>72</v>
      </c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39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54">
        <v>11.8</v>
      </c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32">
        <v>9.86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</row>
    <row r="65" spans="1:161" s="5" customFormat="1" ht="12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48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  <c r="AQ65" s="52" t="s">
        <v>73</v>
      </c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39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1"/>
      <c r="CC65" s="54">
        <v>2</v>
      </c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32">
        <v>2.486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</row>
    <row r="66" spans="1:161" s="5" customFormat="1" ht="12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50"/>
      <c r="V66" s="48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39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1"/>
      <c r="CC66" s="32">
        <v>1.6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>
        <v>0.986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0"/>
      <c r="V67" s="48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39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1"/>
      <c r="CC67" s="32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48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39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1"/>
      <c r="CC68" s="32">
        <v>2.97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>
        <v>1.9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0"/>
      <c r="V69" s="48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3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1"/>
      <c r="CC69" s="32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57.388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0"/>
      <c r="V70" s="48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42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4"/>
      <c r="CC70" s="32">
        <f>SUM(CC56:CC69)</f>
        <v>57.51199999999999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57.388</v>
      </c>
      <c r="DC70" s="27">
        <f>DB56+DC57+DB58+DB59+DB60+DB61+DB62+DB63+DB64+DB65+DC66+DC67+DC68</f>
        <v>62.913999999999994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3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s="5" customFormat="1" ht="1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1"/>
    </row>
    <row r="72" spans="1:161" s="5" customFormat="1" ht="12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/>
      <c r="V72" s="48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  <c r="AQ72" s="52" t="s">
        <v>27</v>
      </c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 t="s">
        <v>29</v>
      </c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4">
        <v>1419</v>
      </c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32">
        <v>1584.172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</row>
    <row r="73" spans="1:161" s="15" customFormat="1" ht="16.5" customHeight="1">
      <c r="A73" s="51" t="s">
        <v>6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54">
        <f>CC72+CC71+CC54</f>
        <v>1455.14</v>
      </c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>
        <f>DB71+DB54+DB72</f>
        <v>1615.826</v>
      </c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</row>
  </sheetData>
  <sheetProtection/>
  <mergeCells count="255">
    <mergeCell ref="AQ53:BJ53"/>
    <mergeCell ref="CD53:DA53"/>
    <mergeCell ref="DC53:EC53"/>
    <mergeCell ref="AQ51:BJ51"/>
    <mergeCell ref="CC51:DA51"/>
    <mergeCell ref="DC51:EC51"/>
    <mergeCell ref="DB45:EC45"/>
    <mergeCell ref="A13:U13"/>
    <mergeCell ref="CC73:DA73"/>
    <mergeCell ref="DB73:EC73"/>
    <mergeCell ref="DB15:EC15"/>
    <mergeCell ref="CC19:DA19"/>
    <mergeCell ref="DB19:EC19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AQ59:BJ59"/>
    <mergeCell ref="CC59:DA59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2:DA62"/>
    <mergeCell ref="DB62:EC62"/>
    <mergeCell ref="ED62:FE62"/>
    <mergeCell ref="AQ48:BJ48"/>
    <mergeCell ref="CC48:DA48"/>
    <mergeCell ref="DB48:EC48"/>
    <mergeCell ref="AQ49:BJ49"/>
    <mergeCell ref="CC49:DA49"/>
    <mergeCell ref="DB49:EC49"/>
    <mergeCell ref="AQ50:BJ50"/>
    <mergeCell ref="DB72:EC72"/>
    <mergeCell ref="ED65:FE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DB50:EC50"/>
    <mergeCell ref="CC57:DA57"/>
    <mergeCell ref="AQ55:FE55"/>
    <mergeCell ref="AQ57:BI57"/>
    <mergeCell ref="A14:U72"/>
    <mergeCell ref="V14:AP72"/>
    <mergeCell ref="ED72:FE72"/>
    <mergeCell ref="AQ72:BJ72"/>
    <mergeCell ref="BK72:CB72"/>
    <mergeCell ref="CC72:DA72"/>
    <mergeCell ref="ED57:FD57"/>
    <mergeCell ref="AQ70:BJ70"/>
    <mergeCell ref="CC70:DA70"/>
    <mergeCell ref="DC70:EC70"/>
    <mergeCell ref="ED70:FE70"/>
    <mergeCell ref="AQ67:BJ67"/>
    <mergeCell ref="BK56:CB70"/>
    <mergeCell ref="AQ66:BI66"/>
    <mergeCell ref="AQ63:BJ63"/>
    <mergeCell ref="CC63:DA63"/>
    <mergeCell ref="AQ71:FE71"/>
    <mergeCell ref="CC66:DA66"/>
    <mergeCell ref="CC67:DA67"/>
    <mergeCell ref="CC68:DA68"/>
    <mergeCell ref="CC69:DA69"/>
    <mergeCell ref="DC66:EC66"/>
    <mergeCell ref="DC67:EC67"/>
    <mergeCell ref="AQ52:BJ52"/>
    <mergeCell ref="CD52:DA52"/>
    <mergeCell ref="DC52:EC52"/>
    <mergeCell ref="DC68:EC68"/>
    <mergeCell ref="DC69:EC69"/>
    <mergeCell ref="AQ68:BI68"/>
    <mergeCell ref="AQ69:BJ69"/>
    <mergeCell ref="DC57:EC57"/>
    <mergeCell ref="DB63:EC63"/>
    <mergeCell ref="AQ62:BJ6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2022-04-11T05:54:21Z</dcterms:modified>
  <cp:category/>
  <cp:version/>
  <cp:contentType/>
  <cp:contentStatus/>
</cp:coreProperties>
</file>