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5" sheetId="1" r:id="rId1"/>
  </sheets>
  <definedNames>
    <definedName name="_xlnm.Print_Area" localSheetId="0">'05'!$A$1:$FE$73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<sst xmlns="http://schemas.openxmlformats.org/spreadsheetml/2006/main" count="80" uniqueCount="80">
  <si>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</si>
  <si>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</si>
  <si>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</si>
  <si>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</si>
  <si>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</si>
  <si>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</si>
  <si>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</si>
  <si>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</si>
  <si>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</si>
  <si>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</si>
  <si>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</si>
  <si>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</si>
  <si>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</si>
  <si>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</si>
  <si>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</si>
  <si>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</si>
  <si>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</si>
  <si>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</si>
  <si>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</si>
  <si>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</si>
  <si>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</si>
  <si>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</si>
  <si>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</si>
  <si>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</si>
  <si>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</si>
  <si>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</si>
  <si>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</si>
  <si>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</si>
  <si>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</si>
  <si>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</si>
  <si>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</si>
  <si>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</si>
  <si>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</si>
  <si>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</si>
  <si>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</si>
  <si>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</si>
  <si>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</si>
  <si>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</si>
  <si>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</si>
  <si>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</si>
  <si>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</si>
  <si>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</si>
  <si>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</si>
  <si>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</si>
  <si>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</si>
  <si>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</si>
  <si>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</si>
  <si>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</si>
  <si>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</si>
  <si>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</si>
  <si>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</si>
  <si>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</si>
  <si>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</si>
  <si>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</si>
  <si>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</si>
  <si>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</si>
  <si>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</si>
  <si>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</si>
  <si>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</si>
  <si>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</si>
  <si>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</si>
  <si>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</si>
  <si>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</si>
  <si>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</si>
  <si>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</si>
  <si>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</si>
  <si>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</si>
  <si>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</si>
  <si>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</si>
  <si>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</si>
  <si>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</si>
  <si>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</si>
  <si>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</si>
  <si>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</si>
  <si>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</si>
  <si>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</si>
  <si>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</si>
  <si>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</si>
  <si>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ИП Третьяков В.В.</t>
  </si>
  <si>
    <t>май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</si>
</sst>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49" fontId="24" fillId="0" borderId="13" xfId="0" applyNumberFormat="1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3">
      <selection activeCell="DB72" sqref="DB72:EC72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86:145" s="8" customFormat="1" ht="15.75">
      <c r="CH5" s="11" t="s">
        <v>14</v>
      </c>
      <c r="CI5" s="39" t="s">
        <v>30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40" t="s">
        <v>0</v>
      </c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</row>
    <row r="7" spans="69:102" s="8" customFormat="1" ht="15" customHeight="1">
      <c r="BQ7" s="11" t="s">
        <v>75</v>
      </c>
      <c r="BR7" s="42" t="s">
        <v>79</v>
      </c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3">
        <v>20</v>
      </c>
      <c r="CK7" s="43"/>
      <c r="CL7" s="43"/>
      <c r="CM7" s="43"/>
      <c r="CN7" s="44" t="s">
        <v>37</v>
      </c>
      <c r="CO7" s="44"/>
      <c r="CP7" s="44"/>
      <c r="CQ7" s="44"/>
      <c r="CR7" s="12" t="s">
        <v>3</v>
      </c>
      <c r="CV7" s="12"/>
      <c r="CW7" s="12"/>
      <c r="CX7" s="12"/>
    </row>
    <row r="8" spans="70:87" s="14" customFormat="1" ht="11.25">
      <c r="BR8" s="45" t="s">
        <v>2</v>
      </c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</row>
    <row r="9" spans="1:18" ht="15">
      <c r="A9" s="41" t="s">
        <v>32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s="13" customFormat="1" ht="11.25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="13" customFormat="1" ht="11.25"/>
    <row r="12" spans="1:161" s="16" customFormat="1" ht="49.5" customHeight="1">
      <c r="A12" s="37" t="s">
        <v>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 t="s">
        <v>8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 t="s">
        <v>9</v>
      </c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 t="s">
        <v>10</v>
      </c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 t="s">
        <v>11</v>
      </c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 t="s">
        <v>12</v>
      </c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 t="s">
        <v>13</v>
      </c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>
        <v>6</v>
      </c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5" customFormat="1" ht="12.75" customHeight="1">
      <c r="A14" s="63" t="s">
        <v>15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5"/>
      <c r="V14" s="63" t="s">
        <v>16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51" t="s">
        <v>34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3"/>
      <c r="CC14" s="29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5" customFormat="1" ht="12" customHeight="1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66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24" t="s">
        <v>38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4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6"/>
      <c r="CC15" s="29">
        <v>0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0.059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5" customFormat="1" ht="12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66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  <c r="AQ16" s="24" t="s">
        <v>40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4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6"/>
      <c r="CC16" s="29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5" customFormat="1" ht="12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66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8"/>
      <c r="AQ17" s="24" t="s">
        <v>39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4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29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>
        <v>0.001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5" customFormat="1" ht="12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66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8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4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6"/>
      <c r="CC18" s="29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5" customFormat="1" ht="12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66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8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4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29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>
        <v>1.546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5" customFormat="1" ht="12" customHeigh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8"/>
      <c r="V20" s="66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8"/>
      <c r="AQ20" s="24" t="s">
        <v>41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4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6"/>
      <c r="CC20" s="29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5" customFormat="1" ht="12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66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8"/>
      <c r="AQ21" s="24" t="s">
        <v>42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4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29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5" customFormat="1" ht="12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8"/>
      <c r="V22" s="66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4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6"/>
      <c r="CC22" s="29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66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4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6"/>
      <c r="CC23" s="29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66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  <c r="AQ24" s="24" t="s">
        <v>43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4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6"/>
      <c r="CC24" s="29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2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66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8"/>
      <c r="AQ25" s="24" t="s">
        <v>44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4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6"/>
      <c r="CC25" s="29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6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24" t="s">
        <v>45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6"/>
      <c r="CC26" s="29">
        <v>0.5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>
        <v>0.088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5" customFormat="1" ht="1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  <c r="V27" s="66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24" t="s">
        <v>46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4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6"/>
      <c r="CC27" s="29">
        <v>0.0025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>
        <v>0.064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5" customFormat="1" ht="12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8"/>
      <c r="V28" s="66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8"/>
      <c r="AQ28" s="24" t="s">
        <v>47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4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6"/>
      <c r="CC28" s="29">
        <v>0.14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>
        <v>0.104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5" customFormat="1" ht="1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8"/>
      <c r="V29" s="66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8"/>
      <c r="AQ29" s="24" t="s">
        <v>48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4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6"/>
      <c r="CC29" s="29">
        <v>0.02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5" customFormat="1" ht="1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8"/>
      <c r="V30" s="66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24" t="s">
        <v>49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4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6"/>
      <c r="CC30" s="29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5" customFormat="1" ht="1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8"/>
      <c r="V31" s="66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24" t="s">
        <v>50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4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6"/>
      <c r="CC31" s="29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5" customFormat="1" ht="1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8"/>
      <c r="V32" s="66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24" t="s">
        <v>51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4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6"/>
      <c r="CC32" s="29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5" customFormat="1" ht="1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8"/>
      <c r="V33" s="66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24" t="s">
        <v>52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4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6"/>
      <c r="CC33" s="29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5" customFormat="1" ht="1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8"/>
      <c r="V34" s="6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24" t="s">
        <v>53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4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6"/>
      <c r="CC34" s="29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5" customFormat="1" ht="1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8"/>
      <c r="V35" s="6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8"/>
      <c r="AQ35" s="24" t="s">
        <v>54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4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6"/>
      <c r="CC35" s="29">
        <v>0.09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5" customFormat="1" ht="1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8"/>
      <c r="V36" s="6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  <c r="AQ36" s="24" t="s">
        <v>55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4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29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5" customFormat="1" ht="1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8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24" t="s">
        <v>56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4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6"/>
      <c r="CC37" s="29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0.001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5" customFormat="1" ht="1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8"/>
      <c r="V38" s="6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24" t="s">
        <v>57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4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6"/>
      <c r="CC38" s="29">
        <v>0.01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5" customFormat="1" ht="1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V39" s="6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8"/>
      <c r="AQ39" s="24" t="s">
        <v>58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4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6"/>
      <c r="CC39" s="29">
        <v>0.5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>
        <v>0.216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5" customFormat="1" ht="1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6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8"/>
      <c r="AQ40" s="24" t="s">
        <v>59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4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6"/>
      <c r="CC40" s="29">
        <v>0.3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>
        <v>0.262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5" customFormat="1" ht="1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8"/>
      <c r="V41" s="6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8"/>
      <c r="AQ41" s="24" t="s">
        <v>60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4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6"/>
      <c r="CC41" s="29">
        <v>0.3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5" customFormat="1" ht="12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8"/>
      <c r="AQ42" s="24" t="s">
        <v>61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4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6"/>
      <c r="CC42" s="29">
        <v>0.33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0.043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5" customFormat="1" ht="1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8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4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6"/>
      <c r="CC43" s="29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>
        <v>0.096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5" customFormat="1" ht="12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8"/>
      <c r="V44" s="6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24" t="s">
        <v>62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4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6"/>
      <c r="CC44" s="29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>
        <v>0.098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5" customFormat="1" ht="1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8"/>
      <c r="V45" s="6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24" t="s">
        <v>63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4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6"/>
      <c r="CC45" s="29">
        <v>0.015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47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9"/>
    </row>
    <row r="46" spans="1:161" s="5" customFormat="1" ht="12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8"/>
      <c r="V46" s="6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8"/>
      <c r="AQ46" s="24" t="s">
        <v>64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4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6"/>
      <c r="CC46" s="29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5" customFormat="1" ht="1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8"/>
      <c r="V47" s="6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8"/>
      <c r="AQ47" s="50" t="s">
        <v>35</v>
      </c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4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6"/>
      <c r="CC47" s="29">
        <v>0.12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>
        <v>0.065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5" customFormat="1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6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8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4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6"/>
      <c r="CC48" s="29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>
        <v>0.005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8"/>
      <c r="V49" s="6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8"/>
      <c r="AQ49" s="24" t="s">
        <v>65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4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6"/>
      <c r="CC49" s="29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>
        <v>0.562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8"/>
      <c r="V50" s="6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8"/>
      <c r="AQ50" s="24" t="s">
        <v>66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4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6"/>
      <c r="CC50" s="29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8"/>
      <c r="V51" s="6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  <c r="AQ51" s="24" t="s">
        <v>76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4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6"/>
      <c r="CC51" s="29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>
        <v>0.05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8"/>
      <c r="V52" s="6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24" t="s">
        <v>77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4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6"/>
      <c r="CC52" s="20"/>
      <c r="CD52" s="27">
        <v>1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>
        <v>0.197</v>
      </c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8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24" t="s">
        <v>78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4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6"/>
      <c r="CC53" s="20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7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9"/>
      <c r="CC54" s="31">
        <f>SUM(CC15:CC50)</f>
        <v>2.3275</v>
      </c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29">
        <f>SUM(DB17:DB50)</f>
        <v>3.151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s="5" customFormat="1" ht="1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8"/>
      <c r="V55" s="66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69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1"/>
    </row>
    <row r="56" spans="1:161" s="5" customFormat="1" ht="12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8"/>
      <c r="V56" s="66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50" t="s">
        <v>68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 t="s">
        <v>28</v>
      </c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31">
        <v>0.286</v>
      </c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29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5" customFormat="1" ht="12.75" customHeight="1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24" t="s">
        <v>67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9">
        <v>0.5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/>
      <c r="DC57" s="27">
        <v>0.226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47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9"/>
      <c r="FE57" s="22"/>
    </row>
    <row r="58" spans="1:161" s="5" customFormat="1" ht="12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8"/>
      <c r="V58" s="66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50" t="s">
        <v>17</v>
      </c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4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6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29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5" customForma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8"/>
      <c r="V59" s="66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8"/>
      <c r="AQ59" s="60" t="s">
        <v>23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2"/>
      <c r="BK59" s="54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6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29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5" customFormat="1" ht="1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8"/>
      <c r="V60" s="66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8"/>
      <c r="AQ60" s="50" t="s">
        <v>24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6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29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5" customFormat="1" ht="12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  <c r="V61" s="66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50" t="s">
        <v>69</v>
      </c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4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6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29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5" customFormat="1" ht="12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8"/>
      <c r="V62" s="66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72" t="s">
        <v>70</v>
      </c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54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6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29">
        <v>0.028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5" customFormat="1" ht="12">
      <c r="A63" s="6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8"/>
      <c r="V63" s="66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8"/>
      <c r="AQ63" s="50" t="s">
        <v>71</v>
      </c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6"/>
      <c r="CC63" s="31">
        <v>2.546</v>
      </c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29">
        <v>7.234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5" customFormat="1" ht="12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8"/>
      <c r="V64" s="66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8"/>
      <c r="AQ64" s="50" t="s">
        <v>72</v>
      </c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4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6"/>
      <c r="CC64" s="31">
        <v>0.5</v>
      </c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29">
        <v>1.447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5" customFormat="1" ht="12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8"/>
      <c r="V65" s="66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8"/>
      <c r="AQ65" s="50" t="s">
        <v>73</v>
      </c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4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6"/>
      <c r="CC65" s="31">
        <v>0.65</v>
      </c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29">
        <v>0.775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5" customFormat="1" ht="12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8"/>
      <c r="V66" s="66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8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9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8"/>
      <c r="V67" s="66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8"/>
      <c r="AQ67" s="24" t="s">
        <v>74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4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6"/>
      <c r="CC67" s="29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8"/>
      <c r="V68" s="66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8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4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6"/>
      <c r="CC68" s="29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66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8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4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6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  <c r="V70" s="66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8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7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9"/>
      <c r="CC70" s="29">
        <f>SUM(CC56:CC69)</f>
        <v>4.482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SUM(DB69)</f>
        <v>0</v>
      </c>
      <c r="DC70" s="27">
        <f>DB56+DC57+DB58+DB59+DB60+DB61+DB62+DB63+DB64+DB65+DC66+DC67+DC68</f>
        <v>9.709999999999999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47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9"/>
    </row>
    <row r="71" spans="1:161" s="5" customFormat="1" ht="12">
      <c r="A71" s="66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8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8"/>
      <c r="AQ71" s="69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1"/>
    </row>
    <row r="72" spans="1:161" s="5" customFormat="1" ht="12">
      <c r="A72" s="66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8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8"/>
      <c r="AQ72" s="50" t="s">
        <v>27</v>
      </c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1">
        <v>190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29">
        <v>451.027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  <row r="73" spans="1:161" s="15" customFormat="1" ht="16.5" customHeight="1">
      <c r="A73" s="32" t="s">
        <v>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1">
        <f>CC72+CC71+CC54</f>
        <v>192.3275</v>
      </c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>
        <f>DB71+DB54+DB72</f>
        <v>454.178</v>
      </c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</row>
  </sheetData>
  <sheetProtection/>
  <mergeCells count="255"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DB50:EC50"/>
    <mergeCell ref="CC57:DA57"/>
    <mergeCell ref="AQ55:FE55"/>
    <mergeCell ref="AQ57:BI57"/>
    <mergeCell ref="DB65:EC65"/>
    <mergeCell ref="ED63:FE63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AQ64:BJ64"/>
    <mergeCell ref="CC64:DA64"/>
    <mergeCell ref="DB64:EC64"/>
    <mergeCell ref="ED64:FE64"/>
    <mergeCell ref="CC62:DA62"/>
    <mergeCell ref="DB62:EC62"/>
    <mergeCell ref="ED62:FE62"/>
    <mergeCell ref="BK56:CB70"/>
    <mergeCell ref="AQ66:BI66"/>
    <mergeCell ref="AQ63:BJ63"/>
    <mergeCell ref="AQ48:BJ48"/>
    <mergeCell ref="CC48:DA48"/>
    <mergeCell ref="DB48:EC48"/>
    <mergeCell ref="AQ49:BJ49"/>
    <mergeCell ref="CC49:DA49"/>
    <mergeCell ref="DB49:EC49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AQ43:BJ43"/>
    <mergeCell ref="CC43:DA43"/>
    <mergeCell ref="DB43:EC43"/>
    <mergeCell ref="ED43:FE43"/>
    <mergeCell ref="AQ42:BJ42"/>
    <mergeCell ref="CC42:DA42"/>
    <mergeCell ref="DB42:EC42"/>
    <mergeCell ref="ED44:FE44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42:FE42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DB45:EC45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CD53:DA53"/>
    <mergeCell ref="DC53:EC53"/>
    <mergeCell ref="AQ51:BJ51"/>
    <mergeCell ref="CC51:DA51"/>
    <mergeCell ref="DC51:EC51"/>
    <mergeCell ref="AQ52:BJ52"/>
    <mergeCell ref="CD52:DA52"/>
    <mergeCell ref="DC52:EC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2022-06-10T07:39:23Z</dcterms:modified>
  <cp:category/>
  <cp:version/>
  <cp:contentType/>
  <cp:contentStatus/>
</cp:coreProperties>
</file>