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1760" activeTab="0"/>
  </bookViews>
  <sheets>
    <sheet name="09" sheetId="1" r:id="rId1"/>
  </sheets>
  <definedNames>
    <definedName name="_xlnm.Print_Area" localSheetId="0">'09'!$A$1:$FE$73</definedName>
  </definedNames>
  <calcPr fullCalcOnLoad="1" refMode="R1C1"/>
</workbook>
</file>

<file path=xl/sharedStrings.xml><?xml version="1.0" encoding="utf-8"?>
<sst xmlns="http://schemas.openxmlformats.org/spreadsheetml/2006/main" count="80" uniqueCount="80">
  <si>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</si>
  <si>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</si>
  <si>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</si>
  <si>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</si>
  <si>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</si>
  <si>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</si>
  <si>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</si>
  <si>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</si>
  <si>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</si>
  <si>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</si>
  <si>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</si>
  <si>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</si>
  <si>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</si>
  <si>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</si>
  <si>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</si>
  <si>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</si>
  <si>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</si>
  <si>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</si>
  <si>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</si>
  <si>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АО "Тандер"</t>
  </si>
  <si>
    <t>ООО "Лора"</t>
  </si>
  <si>
    <t>ООО "Юлия"</t>
  </si>
  <si>
    <t>ООО "Нептун"</t>
  </si>
  <si>
    <t>Дом культуры</t>
  </si>
  <si>
    <t>ДШИ</t>
  </si>
  <si>
    <t>ООО "Интерсемя"</t>
  </si>
  <si>
    <t>Храм</t>
  </si>
  <si>
    <t>Население</t>
  </si>
  <si>
    <t>6 группа</t>
  </si>
  <si>
    <t>8 группа</t>
  </si>
  <si>
    <t>ООО "Русский хлеб"</t>
  </si>
  <si>
    <t>Казачье общество</t>
  </si>
  <si>
    <t>ежемесячная</t>
  </si>
  <si>
    <t>Приложение №4</t>
  </si>
  <si>
    <t>7 группа</t>
  </si>
  <si>
    <t>ИП Бордюгов Р.А.</t>
  </si>
  <si>
    <t>ФЛ Кафаров К.А.</t>
  </si>
  <si>
    <t>СББЖ</t>
  </si>
  <si>
    <t>ИП Глебко Т.В.</t>
  </si>
  <si>
    <t>Почта РОССИИ</t>
  </si>
  <si>
    <t>ИП Бондаренко Н.Г</t>
  </si>
  <si>
    <t>Ип Букина И Н.</t>
  </si>
  <si>
    <t>ООО "Яна"</t>
  </si>
  <si>
    <t>ИП Замышляев С.А.</t>
  </si>
  <si>
    <t>ФЗ Цатурян Г.И.</t>
  </si>
  <si>
    <t>ИП Шевелев Н.А.</t>
  </si>
  <si>
    <t>ИП Коваленко О.И.</t>
  </si>
  <si>
    <t>Зольский Рынок</t>
  </si>
  <si>
    <t>ИП Петросян Т.Г</t>
  </si>
  <si>
    <t>ИП Ныркова А.Ф.</t>
  </si>
  <si>
    <t>ФЛ Иванков Ю.И.</t>
  </si>
  <si>
    <t>ИП Андреасян Л.Ж.</t>
  </si>
  <si>
    <t>ИП Шипилов А.А.</t>
  </si>
  <si>
    <t>ФЛ Корень П.Н.</t>
  </si>
  <si>
    <t>ООО "Интерра"</t>
  </si>
  <si>
    <t>ПАО Сбербанк</t>
  </si>
  <si>
    <t>ИП Шаушев А.А.</t>
  </si>
  <si>
    <t>Противопож. Служ.</t>
  </si>
  <si>
    <t>ФЛ Марихин К.Л.</t>
  </si>
  <si>
    <t>ИП Турусова И.В.</t>
  </si>
  <si>
    <t>ФЛ Винников Н.Н.</t>
  </si>
  <si>
    <t>ИП Ермольева В.И.</t>
  </si>
  <si>
    <t>ФЛ Андрющенко П.В.</t>
  </si>
  <si>
    <t>ФЛ Бондаренко О.А.</t>
  </si>
  <si>
    <t>ООО "Зубр"</t>
  </si>
  <si>
    <t>ИП Сарибеков А.Н.</t>
  </si>
  <si>
    <t>АКГО Зольский</t>
  </si>
  <si>
    <t>ГБУЗ РБ</t>
  </si>
  <si>
    <t>Школа № 4</t>
  </si>
  <si>
    <t>Д/С №11 "Светлячок"</t>
  </si>
  <si>
    <t>ИП Павлов В.Н.</t>
  </si>
  <si>
    <t>Д/С №19 "Звёздочка"</t>
  </si>
  <si>
    <t>ФЛ Хуранов Р.Т.</t>
  </si>
  <si>
    <t>КФК "Нива"</t>
  </si>
  <si>
    <t>ФЗ Калиниченко Г.В.</t>
  </si>
  <si>
    <t>ФЗ Пыряев М.М.</t>
  </si>
  <si>
    <t>ИП Третьяков В.В.</t>
  </si>
  <si>
    <t>23</t>
  </si>
  <si>
    <t>план</t>
  </si>
  <si>
    <t>сентябрь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</si>
</sst>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49" fontId="24" fillId="0" borderId="13" xfId="0" applyNumberFormat="1" applyFont="1" applyFill="1" applyBorder="1" applyAlignment="1">
      <alignment horizontal="left" vertical="justify" wrapText="1"/>
    </xf>
    <xf numFmtId="49" fontId="22" fillId="0" borderId="10" xfId="0" applyNumberFormat="1" applyFont="1" applyFill="1" applyBorder="1" applyAlignment="1">
      <alignment horizontal="center" vertical="justify" wrapText="1"/>
    </xf>
    <xf numFmtId="49" fontId="22" fillId="0" borderId="11" xfId="0" applyNumberFormat="1" applyFont="1" applyFill="1" applyBorder="1" applyAlignment="1">
      <alignment horizontal="center" vertical="justify" wrapText="1"/>
    </xf>
    <xf numFmtId="49" fontId="22" fillId="0" borderId="12" xfId="0" applyNumberFormat="1" applyFont="1" applyFill="1" applyBorder="1" applyAlignment="1">
      <alignment horizontal="center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3" xfId="0" applyNumberFormat="1" applyFont="1" applyFill="1" applyBorder="1" applyAlignment="1">
      <alignment horizontal="center" vertical="center"/>
    </xf>
    <xf numFmtId="0" fontId="22" fillId="0" borderId="13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left" vertical="justify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3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 vertical="top"/>
    </xf>
    <xf numFmtId="49" fontId="22" fillId="0" borderId="13" xfId="0" applyNumberFormat="1" applyFont="1" applyFill="1" applyBorder="1" applyAlignment="1">
      <alignment horizontal="center" vertical="justify" wrapText="1"/>
    </xf>
    <xf numFmtId="0" fontId="24" fillId="0" borderId="15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3" xfId="0" applyNumberFormat="1" applyFont="1" applyFill="1" applyBorder="1" applyAlignment="1">
      <alignment horizontal="center" vertical="center"/>
    </xf>
    <xf numFmtId="0" fontId="22" fillId="21" borderId="13" xfId="0" applyNumberFormat="1" applyFont="1" applyFill="1" applyBorder="1" applyAlignment="1">
      <alignment horizontal="left" vertical="center" wrapText="1"/>
    </xf>
    <xf numFmtId="49" fontId="22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3"/>
  <sheetViews>
    <sheetView tabSelected="1" zoomScaleSheetLayoutView="100" zoomScalePageLayoutView="0" workbookViewId="0" topLeftCell="F48">
      <selection activeCell="CC69" sqref="CC69:DA69"/>
    </sheetView>
  </sheetViews>
  <sheetFormatPr defaultColWidth="0.875" defaultRowHeight="12.75"/>
  <cols>
    <col min="1" max="61" width="0.875" style="1" customWidth="1"/>
    <col min="62" max="62" width="0.12890625" style="1" customWidth="1"/>
    <col min="63" max="96" width="0.875" style="1" customWidth="1"/>
    <col min="97" max="97" width="4.875" style="1" bestFit="1" customWidth="1"/>
    <col min="98" max="104" width="0.875" style="1" customWidth="1"/>
    <col min="105" max="105" width="4.75390625" style="1" customWidth="1"/>
    <col min="106" max="106" width="4.875" style="1" hidden="1" customWidth="1"/>
    <col min="107" max="107" width="0.74609375" style="1" customWidth="1"/>
    <col min="108" max="16384" width="0.875" style="1" customWidth="1"/>
  </cols>
  <sheetData>
    <row r="1" spans="1:161" ht="15">
      <c r="A1" s="6"/>
      <c r="B1" s="6"/>
      <c r="C1" s="6" t="s">
        <v>33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5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64" t="s">
        <v>1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</row>
    <row r="5" spans="86:145" s="8" customFormat="1" ht="15.75">
      <c r="CH5" s="11" t="s">
        <v>14</v>
      </c>
      <c r="CI5" s="65" t="s">
        <v>30</v>
      </c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66" t="s">
        <v>0</v>
      </c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</row>
    <row r="7" spans="69:102" s="8" customFormat="1" ht="15" customHeight="1">
      <c r="BQ7" s="11" t="s">
        <v>78</v>
      </c>
      <c r="BR7" s="68" t="s">
        <v>79</v>
      </c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9">
        <v>20</v>
      </c>
      <c r="CK7" s="69"/>
      <c r="CL7" s="69"/>
      <c r="CM7" s="69"/>
      <c r="CN7" s="60" t="s">
        <v>77</v>
      </c>
      <c r="CO7" s="60"/>
      <c r="CP7" s="60"/>
      <c r="CQ7" s="60"/>
      <c r="CR7" s="12" t="s">
        <v>3</v>
      </c>
      <c r="CV7" s="12"/>
      <c r="CW7" s="12"/>
      <c r="CX7" s="12"/>
    </row>
    <row r="8" spans="70:87" s="14" customFormat="1" ht="11.25">
      <c r="BR8" s="61" t="s">
        <v>2</v>
      </c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</row>
    <row r="9" spans="1:18" ht="15">
      <c r="A9" s="67" t="s">
        <v>32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s="13" customFormat="1" ht="11.25">
      <c r="A10" s="63" t="s">
        <v>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="13" customFormat="1" ht="11.25"/>
    <row r="12" spans="1:161" s="16" customFormat="1" ht="49.5" customHeight="1">
      <c r="A12" s="59" t="s">
        <v>7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 t="s">
        <v>8</v>
      </c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 t="s">
        <v>9</v>
      </c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 t="s">
        <v>10</v>
      </c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 t="s">
        <v>11</v>
      </c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 t="s">
        <v>12</v>
      </c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 t="s">
        <v>13</v>
      </c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</row>
    <row r="13" spans="1:161" s="5" customFormat="1" ht="12">
      <c r="A13" s="62">
        <v>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>
        <v>2</v>
      </c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>
        <v>3</v>
      </c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46">
        <v>4</v>
      </c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38">
        <v>5</v>
      </c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>
        <v>6</v>
      </c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>
        <v>7</v>
      </c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</row>
    <row r="14" spans="1:161" s="5" customFormat="1" ht="12.75" customHeight="1">
      <c r="A14" s="40" t="s">
        <v>15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2"/>
      <c r="V14" s="40" t="s">
        <v>16</v>
      </c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24" t="s">
        <v>18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7" t="s">
        <v>34</v>
      </c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9"/>
      <c r="CC14" s="29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8"/>
      <c r="DB14" s="29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</row>
    <row r="15" spans="1:161" s="5" customFormat="1" ht="12" customHeight="1">
      <c r="A15" s="43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5"/>
      <c r="V15" s="43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5"/>
      <c r="AQ15" s="24" t="s">
        <v>37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50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2"/>
      <c r="CC15" s="29">
        <v>0</v>
      </c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8"/>
      <c r="DB15" s="29">
        <v>0</v>
      </c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</row>
    <row r="16" spans="1:161" s="5" customFormat="1" ht="12" customHeight="1">
      <c r="A16" s="43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5"/>
      <c r="V16" s="43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5"/>
      <c r="AQ16" s="24" t="s">
        <v>39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50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2"/>
      <c r="CC16" s="29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29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</row>
    <row r="17" spans="1:161" s="5" customFormat="1" ht="12" customHeight="1">
      <c r="A17" s="43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5"/>
      <c r="V17" s="43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5"/>
      <c r="AQ17" s="24" t="s">
        <v>38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50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2"/>
      <c r="CC17" s="29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29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</row>
    <row r="18" spans="1:161" s="5" customFormat="1" ht="12" customHeight="1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5"/>
      <c r="V18" s="43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5"/>
      <c r="AQ18" s="24" t="s">
        <v>20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50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2"/>
      <c r="CC18" s="29">
        <v>0.098</v>
      </c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8"/>
      <c r="DB18" s="29">
        <v>0.1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</row>
    <row r="19" spans="1:161" s="5" customFormat="1" ht="12" customHeight="1">
      <c r="A19" s="43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5"/>
      <c r="V19" s="43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5"/>
      <c r="AQ19" s="24" t="s">
        <v>25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50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2"/>
      <c r="CC19" s="29">
        <v>0.2</v>
      </c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8"/>
      <c r="DB19" s="29">
        <v>0.2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</row>
    <row r="20" spans="1:161" s="5" customFormat="1" ht="12" customHeight="1">
      <c r="A20" s="43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5"/>
      <c r="V20" s="43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5"/>
      <c r="AQ20" s="24" t="s">
        <v>40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50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2"/>
      <c r="CC20" s="29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8"/>
      <c r="DB20" s="29">
        <v>0.45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</row>
    <row r="21" spans="1:161" s="5" customFormat="1" ht="12">
      <c r="A21" s="43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5"/>
      <c r="V21" s="43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5"/>
      <c r="AQ21" s="24" t="s">
        <v>41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50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2"/>
      <c r="CC21" s="29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8"/>
      <c r="DB21" s="29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</row>
    <row r="22" spans="1:161" s="5" customFormat="1" ht="1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5"/>
      <c r="V22" s="43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5"/>
      <c r="AQ22" s="24" t="s">
        <v>22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50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2"/>
      <c r="CC22" s="29">
        <v>0.5</v>
      </c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8"/>
      <c r="DB22" s="29">
        <v>0.53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</row>
    <row r="23" spans="1:161" s="5" customFormat="1" ht="1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5"/>
      <c r="V23" s="43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5"/>
      <c r="AQ23" s="24" t="s">
        <v>21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50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2"/>
      <c r="CC23" s="29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8"/>
      <c r="DB23" s="29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</row>
    <row r="24" spans="1:161" s="5" customFormat="1" ht="1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  <c r="V24" s="43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5"/>
      <c r="AQ24" s="24" t="s">
        <v>42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50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2"/>
      <c r="CC24" s="29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29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</row>
    <row r="25" spans="1:161" s="5" customFormat="1" ht="12" customHeight="1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5"/>
      <c r="V25" s="43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5"/>
      <c r="AQ25" s="24" t="s">
        <v>43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50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2"/>
      <c r="CC25" s="29">
        <v>0.84</v>
      </c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29">
        <v>0.86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</row>
    <row r="26" spans="1:161" s="5" customFormat="1" ht="1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5"/>
      <c r="V26" s="43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5"/>
      <c r="AQ26" s="24" t="s">
        <v>44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50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2"/>
      <c r="CC26" s="29">
        <v>0.2</v>
      </c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29">
        <v>0.2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8"/>
      <c r="ED26" s="38"/>
      <c r="EE26" s="38"/>
      <c r="EF26" s="38"/>
      <c r="EG26" s="38"/>
      <c r="EH26" s="38"/>
      <c r="EI26" s="38"/>
      <c r="EJ26" s="38"/>
      <c r="EK26" s="38"/>
      <c r="EL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</row>
    <row r="27" spans="1:161" s="5" customFormat="1" ht="12">
      <c r="A27" s="43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5"/>
      <c r="V27" s="43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5"/>
      <c r="AQ27" s="24" t="s">
        <v>45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50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2"/>
      <c r="CC27" s="29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8"/>
      <c r="DB27" s="29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8"/>
      <c r="ED27" s="38"/>
      <c r="EE27" s="38"/>
      <c r="EF27" s="38"/>
      <c r="EG27" s="38"/>
      <c r="EH27" s="38"/>
      <c r="EI27" s="38"/>
      <c r="EJ27" s="38"/>
      <c r="EK27" s="38"/>
      <c r="EL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</row>
    <row r="28" spans="1:161" s="5" customFormat="1" ht="1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5"/>
      <c r="V28" s="43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5"/>
      <c r="AQ28" s="24" t="s">
        <v>46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5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2"/>
      <c r="CC28" s="29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8"/>
      <c r="DB28" s="29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8"/>
      <c r="ED28" s="38"/>
      <c r="EE28" s="38"/>
      <c r="EF28" s="38"/>
      <c r="EG28" s="38"/>
      <c r="EH28" s="38"/>
      <c r="EI28" s="38"/>
      <c r="EJ28" s="38"/>
      <c r="EK28" s="38"/>
      <c r="EL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</row>
    <row r="29" spans="1:161" s="5" customFormat="1" ht="1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5"/>
      <c r="V29" s="43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5"/>
      <c r="AQ29" s="24" t="s">
        <v>47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50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2"/>
      <c r="CC29" s="29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8"/>
      <c r="DB29" s="29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8"/>
      <c r="ED29" s="38"/>
      <c r="EE29" s="38"/>
      <c r="EF29" s="38"/>
      <c r="EG29" s="38"/>
      <c r="EH29" s="38"/>
      <c r="EI29" s="38"/>
      <c r="EJ29" s="38"/>
      <c r="EK29" s="38"/>
      <c r="EL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</row>
    <row r="30" spans="1:161" s="5" customFormat="1" ht="1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5"/>
      <c r="V30" s="43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5"/>
      <c r="AQ30" s="24" t="s">
        <v>48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50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2"/>
      <c r="CC30" s="29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8"/>
      <c r="DB30" s="29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8"/>
      <c r="ED30" s="38"/>
      <c r="EE30" s="38"/>
      <c r="EF30" s="38"/>
      <c r="EG30" s="38"/>
      <c r="EH30" s="38"/>
      <c r="EI30" s="38"/>
      <c r="EJ30" s="38"/>
      <c r="EK30" s="38"/>
      <c r="EL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</row>
    <row r="31" spans="1:161" s="5" customFormat="1" ht="1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5"/>
      <c r="V31" s="43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5"/>
      <c r="AQ31" s="24" t="s">
        <v>49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50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29">
        <v>0.78</v>
      </c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8"/>
      <c r="DB31" s="29">
        <v>0.86</v>
      </c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8"/>
      <c r="ED31" s="38"/>
      <c r="EE31" s="38"/>
      <c r="EF31" s="38"/>
      <c r="EG31" s="38"/>
      <c r="EH31" s="38"/>
      <c r="EI31" s="38"/>
      <c r="EJ31" s="38"/>
      <c r="EK31" s="38"/>
      <c r="EL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</row>
    <row r="32" spans="1:161" s="5" customFormat="1" ht="1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5"/>
      <c r="V32" s="43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5"/>
      <c r="AQ32" s="24" t="s">
        <v>50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50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2"/>
      <c r="CC32" s="29">
        <v>0.21</v>
      </c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8"/>
      <c r="DB32" s="29">
        <v>0.2</v>
      </c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8"/>
      <c r="ED32" s="38"/>
      <c r="EE32" s="38"/>
      <c r="EF32" s="38"/>
      <c r="EG32" s="38"/>
      <c r="EH32" s="38"/>
      <c r="EI32" s="38"/>
      <c r="EJ32" s="38"/>
      <c r="EK32" s="38"/>
      <c r="EL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</row>
    <row r="33" spans="1:161" s="5" customFormat="1" ht="1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5"/>
      <c r="V33" s="43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5"/>
      <c r="AQ33" s="24" t="s">
        <v>51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50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2"/>
      <c r="CC33" s="29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8"/>
      <c r="DB33" s="29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8"/>
      <c r="ED33" s="38"/>
      <c r="EE33" s="38"/>
      <c r="EF33" s="38"/>
      <c r="EG33" s="38"/>
      <c r="EH33" s="38"/>
      <c r="EI33" s="38"/>
      <c r="EJ33" s="38"/>
      <c r="EK33" s="38"/>
      <c r="EL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  <c r="EX33" s="38"/>
      <c r="EY33" s="38"/>
      <c r="EZ33" s="38"/>
      <c r="FA33" s="38"/>
      <c r="FB33" s="38"/>
      <c r="FC33" s="38"/>
      <c r="FD33" s="38"/>
      <c r="FE33" s="38"/>
    </row>
    <row r="34" spans="1:161" s="5" customFormat="1" ht="1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5"/>
      <c r="V34" s="43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5"/>
      <c r="AQ34" s="24" t="s">
        <v>52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50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29">
        <v>0.06</v>
      </c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8"/>
      <c r="DB34" s="29">
        <v>0.06</v>
      </c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8"/>
      <c r="ED34" s="38"/>
      <c r="EE34" s="38"/>
      <c r="EF34" s="38"/>
      <c r="EG34" s="38"/>
      <c r="EH34" s="38"/>
      <c r="EI34" s="38"/>
      <c r="EJ34" s="38"/>
      <c r="EK34" s="38"/>
      <c r="EL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  <c r="EX34" s="38"/>
      <c r="EY34" s="38"/>
      <c r="EZ34" s="38"/>
      <c r="FA34" s="38"/>
      <c r="FB34" s="38"/>
      <c r="FC34" s="38"/>
      <c r="FD34" s="38"/>
      <c r="FE34" s="38"/>
    </row>
    <row r="35" spans="1:161" s="5" customFormat="1" ht="12">
      <c r="A35" s="43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5"/>
      <c r="V35" s="43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5"/>
      <c r="AQ35" s="24" t="s">
        <v>53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50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2"/>
      <c r="CC35" s="29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8"/>
      <c r="DB35" s="29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8"/>
      <c r="ED35" s="38"/>
      <c r="EE35" s="38"/>
      <c r="EF35" s="38"/>
      <c r="EG35" s="38"/>
      <c r="EH35" s="38"/>
      <c r="EI35" s="38"/>
      <c r="EJ35" s="38"/>
      <c r="EK35" s="38"/>
      <c r="EL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  <c r="EX35" s="38"/>
      <c r="EY35" s="38"/>
      <c r="EZ35" s="38"/>
      <c r="FA35" s="38"/>
      <c r="FB35" s="38"/>
      <c r="FC35" s="38"/>
      <c r="FD35" s="38"/>
      <c r="FE35" s="38"/>
    </row>
    <row r="36" spans="1:161" s="5" customFormat="1" ht="12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5"/>
      <c r="V36" s="43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5"/>
      <c r="AQ36" s="24" t="s">
        <v>54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50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2"/>
      <c r="CC36" s="29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8"/>
      <c r="DB36" s="29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8"/>
      <c r="ED36" s="38"/>
      <c r="EE36" s="38"/>
      <c r="EF36" s="38"/>
      <c r="EG36" s="38"/>
      <c r="EH36" s="38"/>
      <c r="EI36" s="38"/>
      <c r="EJ36" s="38"/>
      <c r="EK36" s="38"/>
      <c r="EL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  <c r="EX36" s="38"/>
      <c r="EY36" s="38"/>
      <c r="EZ36" s="38"/>
      <c r="FA36" s="38"/>
      <c r="FB36" s="38"/>
      <c r="FC36" s="38"/>
      <c r="FD36" s="38"/>
      <c r="FE36" s="38"/>
    </row>
    <row r="37" spans="1:161" s="5" customFormat="1" ht="1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5"/>
      <c r="V37" s="43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5"/>
      <c r="AQ37" s="24" t="s">
        <v>55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50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2"/>
      <c r="CC37" s="29">
        <v>0.25</v>
      </c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8"/>
      <c r="DB37" s="29">
        <v>0.3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8"/>
      <c r="ED37" s="38"/>
      <c r="EE37" s="38"/>
      <c r="EF37" s="38"/>
      <c r="EG37" s="38"/>
      <c r="EH37" s="38"/>
      <c r="EI37" s="38"/>
      <c r="EJ37" s="38"/>
      <c r="EK37" s="38"/>
      <c r="EL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  <c r="EX37" s="38"/>
      <c r="EY37" s="38"/>
      <c r="EZ37" s="38"/>
      <c r="FA37" s="38"/>
      <c r="FB37" s="38"/>
      <c r="FC37" s="38"/>
      <c r="FD37" s="38"/>
      <c r="FE37" s="38"/>
    </row>
    <row r="38" spans="1:161" s="5" customFormat="1" ht="12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5"/>
      <c r="V38" s="43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5"/>
      <c r="AQ38" s="24" t="s">
        <v>56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50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2"/>
      <c r="CC38" s="29">
        <v>0.495</v>
      </c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8"/>
      <c r="DB38" s="29">
        <v>0.503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8"/>
      <c r="ED38" s="38"/>
      <c r="EE38" s="38"/>
      <c r="EF38" s="38"/>
      <c r="EG38" s="38"/>
      <c r="EH38" s="38"/>
      <c r="EI38" s="38"/>
      <c r="EJ38" s="38"/>
      <c r="EK38" s="38"/>
      <c r="EL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  <c r="EX38" s="38"/>
      <c r="EY38" s="38"/>
      <c r="EZ38" s="38"/>
      <c r="FA38" s="38"/>
      <c r="FB38" s="38"/>
      <c r="FC38" s="38"/>
      <c r="FD38" s="38"/>
      <c r="FE38" s="38"/>
    </row>
    <row r="39" spans="1:161" s="5" customFormat="1" ht="12">
      <c r="A39" s="43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5"/>
      <c r="V39" s="43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5"/>
      <c r="AQ39" s="24" t="s">
        <v>57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50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2"/>
      <c r="CC39" s="29">
        <v>0.46</v>
      </c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8"/>
      <c r="DB39" s="29">
        <v>0.45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8"/>
      <c r="ED39" s="38"/>
      <c r="EE39" s="38"/>
      <c r="EF39" s="38"/>
      <c r="EG39" s="38"/>
      <c r="EH39" s="38"/>
      <c r="EI39" s="38"/>
      <c r="EJ39" s="38"/>
      <c r="EK39" s="38"/>
      <c r="EL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  <c r="EX39" s="38"/>
      <c r="EY39" s="38"/>
      <c r="EZ39" s="38"/>
      <c r="FA39" s="38"/>
      <c r="FB39" s="38"/>
      <c r="FC39" s="38"/>
      <c r="FD39" s="38"/>
      <c r="FE39" s="38"/>
    </row>
    <row r="40" spans="1:161" s="5" customFormat="1" ht="12">
      <c r="A40" s="43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5"/>
      <c r="V40" s="43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5"/>
      <c r="AQ40" s="24" t="s">
        <v>58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50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2"/>
      <c r="CC40" s="29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8"/>
      <c r="DB40" s="29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8"/>
      <c r="ED40" s="38"/>
      <c r="EE40" s="38"/>
      <c r="EF40" s="38"/>
      <c r="EG40" s="38"/>
      <c r="EH40" s="38"/>
      <c r="EI40" s="38"/>
      <c r="EJ40" s="38"/>
      <c r="EK40" s="38"/>
      <c r="EL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  <c r="EX40" s="38"/>
      <c r="EY40" s="38"/>
      <c r="EZ40" s="38"/>
      <c r="FA40" s="38"/>
      <c r="FB40" s="38"/>
      <c r="FC40" s="38"/>
      <c r="FD40" s="38"/>
      <c r="FE40" s="38"/>
    </row>
    <row r="41" spans="1:161" s="5" customFormat="1" ht="12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5"/>
      <c r="V41" s="43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5"/>
      <c r="AQ41" s="24" t="s">
        <v>59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50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2"/>
      <c r="CC41" s="29">
        <v>0.35</v>
      </c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8"/>
      <c r="DB41" s="29">
        <v>0.4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8"/>
      <c r="ED41" s="38"/>
      <c r="EE41" s="38"/>
      <c r="EF41" s="38"/>
      <c r="EG41" s="38"/>
      <c r="EH41" s="38"/>
      <c r="EI41" s="38"/>
      <c r="EJ41" s="38"/>
      <c r="EK41" s="38"/>
      <c r="EL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  <c r="EX41" s="38"/>
      <c r="EY41" s="38"/>
      <c r="EZ41" s="38"/>
      <c r="FA41" s="38"/>
      <c r="FB41" s="38"/>
      <c r="FC41" s="38"/>
      <c r="FD41" s="38"/>
      <c r="FE41" s="38"/>
    </row>
    <row r="42" spans="1:161" s="5" customFormat="1" ht="12">
      <c r="A42" s="43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5"/>
      <c r="V42" s="43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5"/>
      <c r="AQ42" s="24" t="s">
        <v>60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50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2"/>
      <c r="CC42" s="29">
        <v>0.48</v>
      </c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8"/>
      <c r="DB42" s="29">
        <v>0.482</v>
      </c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8"/>
      <c r="ED42" s="38"/>
      <c r="EE42" s="38"/>
      <c r="EF42" s="38"/>
      <c r="EG42" s="38"/>
      <c r="EH42" s="38"/>
      <c r="EI42" s="38"/>
      <c r="EJ42" s="38"/>
      <c r="EK42" s="38"/>
      <c r="EL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  <c r="EX42" s="38"/>
      <c r="EY42" s="38"/>
      <c r="EZ42" s="38"/>
      <c r="FA42" s="38"/>
      <c r="FB42" s="38"/>
      <c r="FC42" s="38"/>
      <c r="FD42" s="38"/>
      <c r="FE42" s="38"/>
    </row>
    <row r="43" spans="1:161" s="5" customFormat="1" ht="12">
      <c r="A43" s="43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5"/>
      <c r="V43" s="43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5"/>
      <c r="AQ43" s="24" t="s">
        <v>31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50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2"/>
      <c r="CC43" s="29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8"/>
      <c r="DB43" s="29">
        <v>0.38</v>
      </c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8"/>
      <c r="ED43" s="38"/>
      <c r="EE43" s="38"/>
      <c r="EF43" s="38"/>
      <c r="EG43" s="38"/>
      <c r="EH43" s="38"/>
      <c r="EI43" s="38"/>
      <c r="EJ43" s="38"/>
      <c r="EK43" s="38"/>
      <c r="EL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  <c r="EX43" s="38"/>
      <c r="EY43" s="38"/>
      <c r="EZ43" s="38"/>
      <c r="FA43" s="38"/>
      <c r="FB43" s="38"/>
      <c r="FC43" s="38"/>
      <c r="FD43" s="38"/>
      <c r="FE43" s="38"/>
    </row>
    <row r="44" spans="1:161" s="5" customFormat="1" ht="1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5"/>
      <c r="V44" s="43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5"/>
      <c r="AQ44" s="24" t="s">
        <v>61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50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2"/>
      <c r="CC44" s="29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8"/>
      <c r="DB44" s="29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8"/>
      <c r="ED44" s="38"/>
      <c r="EE44" s="38"/>
      <c r="EF44" s="38"/>
      <c r="EG44" s="38"/>
      <c r="EH44" s="38"/>
      <c r="EI44" s="38"/>
      <c r="EJ44" s="38"/>
      <c r="EK44" s="38"/>
      <c r="EL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  <c r="EX44" s="38"/>
      <c r="EY44" s="38"/>
      <c r="EZ44" s="38"/>
      <c r="FA44" s="38"/>
      <c r="FB44" s="38"/>
      <c r="FC44" s="38"/>
      <c r="FD44" s="38"/>
      <c r="FE44" s="38"/>
    </row>
    <row r="45" spans="1:161" s="5" customFormat="1" ht="12">
      <c r="A45" s="43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5"/>
      <c r="V45" s="43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5"/>
      <c r="AQ45" s="24" t="s">
        <v>62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50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2"/>
      <c r="CC45" s="29">
        <v>0.05</v>
      </c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8"/>
      <c r="DB45" s="29">
        <v>0.06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8"/>
      <c r="ED45" s="34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6"/>
    </row>
    <row r="46" spans="1:161" s="5" customFormat="1" ht="12">
      <c r="A46" s="43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5"/>
      <c r="V46" s="43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5"/>
      <c r="AQ46" s="24" t="s">
        <v>63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50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2"/>
      <c r="CC46" s="29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8"/>
      <c r="DB46" s="29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</row>
    <row r="47" spans="1:161" s="5" customFormat="1" ht="12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5"/>
      <c r="V47" s="43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5"/>
      <c r="AQ47" s="39" t="s">
        <v>35</v>
      </c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50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2"/>
      <c r="CC47" s="29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8"/>
      <c r="DB47" s="29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8"/>
      <c r="ED47" s="38"/>
      <c r="EE47" s="38"/>
      <c r="EF47" s="38"/>
      <c r="EG47" s="38"/>
      <c r="EH47" s="38"/>
      <c r="EI47" s="38"/>
      <c r="EJ47" s="38"/>
      <c r="EK47" s="38"/>
      <c r="EL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  <c r="EX47" s="38"/>
      <c r="EY47" s="38"/>
      <c r="EZ47" s="38"/>
      <c r="FA47" s="38"/>
      <c r="FB47" s="38"/>
      <c r="FC47" s="38"/>
      <c r="FD47" s="38"/>
      <c r="FE47" s="38"/>
    </row>
    <row r="48" spans="1:161" s="5" customFormat="1" ht="12">
      <c r="A48" s="43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5"/>
      <c r="V48" s="43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5"/>
      <c r="AQ48" s="24" t="s">
        <v>36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2"/>
      <c r="CC48" s="29">
        <v>0.255</v>
      </c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8"/>
      <c r="DB48" s="29">
        <v>0.3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8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43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5"/>
      <c r="V49" s="43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5"/>
      <c r="AQ49" s="24" t="s">
        <v>64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2"/>
      <c r="CC49" s="29">
        <v>0.5</v>
      </c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8"/>
      <c r="DB49" s="29">
        <v>0.503</v>
      </c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8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5"/>
      <c r="V50" s="43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5"/>
      <c r="AQ50" s="24" t="s">
        <v>65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2"/>
      <c r="CC50" s="29">
        <v>0.432</v>
      </c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8"/>
      <c r="DB50" s="29">
        <v>0.45</v>
      </c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8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.75" customHeight="1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5"/>
      <c r="V51" s="43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5"/>
      <c r="AQ51" s="24" t="s">
        <v>74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2"/>
      <c r="CC51" s="29">
        <v>0.003</v>
      </c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8"/>
      <c r="DB51" s="20">
        <v>0.197</v>
      </c>
      <c r="DC51" s="27">
        <v>0.005</v>
      </c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8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.75" customHeight="1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5"/>
      <c r="V52" s="43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5"/>
      <c r="AQ52" s="24" t="s">
        <v>75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2"/>
      <c r="CC52" s="20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8"/>
      <c r="DB52" s="20">
        <v>0.05</v>
      </c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8"/>
      <c r="ED52" s="17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9"/>
    </row>
    <row r="53" spans="1:161" s="5" customFormat="1" ht="12.75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5"/>
      <c r="V53" s="43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5"/>
      <c r="AQ53" s="24" t="s">
        <v>76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2"/>
      <c r="CC53" s="20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8"/>
      <c r="DB53" s="20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8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5"/>
      <c r="V54" s="43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5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53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  <c r="BZ54" s="54"/>
      <c r="CA54" s="54"/>
      <c r="CB54" s="55"/>
      <c r="CC54" s="37">
        <f>CC14+CC15+CC16+CC17+CC18+CC19+CC20+CC21+CC22+CC23+CC24+CC25+CC26+CC27+CC28+CC29+CC30+CC31+CC32+CC33+CC34+CC35+CC36+CC37+CC38+CC39+CC40+CC41+CC42+CC43+CC44+CC45+CC46+CC47+CC49+CC48+CC50+CC51+CD52+CD53</f>
        <v>6.163</v>
      </c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29">
        <f>DB14+DB15+DB16+DB17+DB18+DB19+DB20+DB21+DB22+DB23+DB24+DB25+DB26+DB27+DB28+DB29+DB30+DB31+DB32+DB33+DB34+DB35+DB36+DB37+DB38+DB39+DB40+DB41+DB42+DB43+DB44+DB45+DB46+DB47+DB48+DB49+DB50+DC51+DC52+DC53</f>
        <v>7.293</v>
      </c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8"/>
      <c r="ED54" s="38"/>
      <c r="EE54" s="38"/>
      <c r="EF54" s="38"/>
      <c r="EG54" s="38"/>
      <c r="EH54" s="38"/>
      <c r="EI54" s="38"/>
      <c r="EJ54" s="38"/>
      <c r="EK54" s="38"/>
      <c r="EL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  <c r="EX54" s="38"/>
      <c r="EY54" s="38"/>
      <c r="EZ54" s="38"/>
      <c r="FA54" s="38"/>
      <c r="FB54" s="38"/>
      <c r="FC54" s="38"/>
      <c r="FD54" s="38"/>
      <c r="FE54" s="38"/>
    </row>
    <row r="55" spans="1:161" s="5" customFormat="1" ht="12">
      <c r="A55" s="43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5"/>
      <c r="V55" s="43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5"/>
      <c r="AQ55" s="31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2"/>
      <c r="BW55" s="32"/>
      <c r="BX55" s="32"/>
      <c r="BY55" s="32"/>
      <c r="BZ55" s="32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2"/>
      <c r="DE55" s="32"/>
      <c r="DF55" s="32"/>
      <c r="DG55" s="32"/>
      <c r="DH55" s="32"/>
      <c r="DI55" s="32"/>
      <c r="DJ55" s="32"/>
      <c r="DK55" s="32"/>
      <c r="DL55" s="32"/>
      <c r="DM55" s="32"/>
      <c r="DN55" s="32"/>
      <c r="DO55" s="32"/>
      <c r="DP55" s="32"/>
      <c r="DQ55" s="32"/>
      <c r="DR55" s="32"/>
      <c r="DS55" s="32"/>
      <c r="DT55" s="32"/>
      <c r="DU55" s="32"/>
      <c r="DV55" s="32"/>
      <c r="DW55" s="32"/>
      <c r="DX55" s="32"/>
      <c r="DY55" s="32"/>
      <c r="DZ55" s="32"/>
      <c r="EA55" s="32"/>
      <c r="EB55" s="32"/>
      <c r="EC55" s="32"/>
      <c r="ED55" s="32"/>
      <c r="EE55" s="32"/>
      <c r="EF55" s="32"/>
      <c r="EG55" s="32"/>
      <c r="EH55" s="32"/>
      <c r="EI55" s="32"/>
      <c r="EJ55" s="32"/>
      <c r="EK55" s="32"/>
      <c r="EL55" s="32"/>
      <c r="EM55" s="32"/>
      <c r="EN55" s="32"/>
      <c r="EO55" s="32"/>
      <c r="EP55" s="32"/>
      <c r="EQ55" s="32"/>
      <c r="ER55" s="32"/>
      <c r="ES55" s="32"/>
      <c r="ET55" s="32"/>
      <c r="EU55" s="32"/>
      <c r="EV55" s="32"/>
      <c r="EW55" s="32"/>
      <c r="EX55" s="32"/>
      <c r="EY55" s="32"/>
      <c r="EZ55" s="32"/>
      <c r="FA55" s="32"/>
      <c r="FB55" s="32"/>
      <c r="FC55" s="32"/>
      <c r="FD55" s="32"/>
      <c r="FE55" s="33"/>
    </row>
    <row r="56" spans="1:161" s="5" customFormat="1" ht="12.75" customHeight="1">
      <c r="A56" s="43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  <c r="V56" s="43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5"/>
      <c r="AQ56" s="39" t="s">
        <v>67</v>
      </c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47" t="s">
        <v>28</v>
      </c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7"/>
      <c r="CN56" s="37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29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8"/>
      <c r="ED56" s="38"/>
      <c r="EE56" s="38"/>
      <c r="EF56" s="38"/>
      <c r="EG56" s="38"/>
      <c r="EH56" s="38"/>
      <c r="EI56" s="38"/>
      <c r="EJ56" s="38"/>
      <c r="EK56" s="38"/>
      <c r="EL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  <c r="EX56" s="38"/>
      <c r="EY56" s="38"/>
      <c r="EZ56" s="38"/>
      <c r="FA56" s="38"/>
      <c r="FB56" s="38"/>
      <c r="FC56" s="38"/>
      <c r="FD56" s="38"/>
      <c r="FE56" s="38"/>
    </row>
    <row r="57" spans="1:161" s="5" customFormat="1" ht="12.75" customHeight="1">
      <c r="A57" s="43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5"/>
      <c r="V57" s="43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5"/>
      <c r="AQ57" s="24" t="s">
        <v>66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6"/>
      <c r="BJ57" s="23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2"/>
      <c r="CC57" s="29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8"/>
      <c r="DB57" s="20">
        <v>1.811</v>
      </c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8"/>
      <c r="ED57" s="34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6"/>
      <c r="FE57" s="22"/>
    </row>
    <row r="58" spans="1:161" s="5" customFormat="1" ht="12">
      <c r="A58" s="43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5"/>
      <c r="V58" s="43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5"/>
      <c r="AQ58" s="39" t="s">
        <v>17</v>
      </c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2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29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8"/>
      <c r="ED58" s="38"/>
      <c r="EE58" s="38"/>
      <c r="EF58" s="38"/>
      <c r="EG58" s="38"/>
      <c r="EH58" s="38"/>
      <c r="EI58" s="38"/>
      <c r="EJ58" s="38"/>
      <c r="EK58" s="38"/>
      <c r="EL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  <c r="EX58" s="38"/>
      <c r="EY58" s="38"/>
      <c r="EZ58" s="38"/>
      <c r="FA58" s="38"/>
      <c r="FB58" s="38"/>
      <c r="FC58" s="38"/>
      <c r="FD58" s="38"/>
      <c r="FE58" s="38"/>
    </row>
    <row r="59" spans="1:161" s="5" customFormat="1" ht="12">
      <c r="A59" s="43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5"/>
      <c r="V59" s="43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5"/>
      <c r="AQ59" s="56" t="s">
        <v>23</v>
      </c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8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2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29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8"/>
      <c r="ED59" s="38"/>
      <c r="EE59" s="38"/>
      <c r="EF59" s="38"/>
      <c r="EG59" s="38"/>
      <c r="EH59" s="38"/>
      <c r="EI59" s="38"/>
      <c r="EJ59" s="38"/>
      <c r="EK59" s="38"/>
      <c r="EL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  <c r="EX59" s="38"/>
      <c r="EY59" s="38"/>
      <c r="EZ59" s="38"/>
      <c r="FA59" s="38"/>
      <c r="FB59" s="38"/>
      <c r="FC59" s="38"/>
      <c r="FD59" s="38"/>
      <c r="FE59" s="38"/>
    </row>
    <row r="60" spans="1:161" s="5" customFormat="1" ht="12">
      <c r="A60" s="43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5"/>
      <c r="V60" s="43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5"/>
      <c r="AQ60" s="39" t="s">
        <v>24</v>
      </c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2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29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8"/>
      <c r="ED60" s="38"/>
      <c r="EE60" s="38"/>
      <c r="EF60" s="38"/>
      <c r="EG60" s="38"/>
      <c r="EH60" s="38"/>
      <c r="EI60" s="38"/>
      <c r="EJ60" s="38"/>
      <c r="EK60" s="38"/>
      <c r="EL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  <c r="EX60" s="38"/>
      <c r="EY60" s="38"/>
      <c r="EZ60" s="38"/>
      <c r="FA60" s="38"/>
      <c r="FB60" s="38"/>
      <c r="FC60" s="38"/>
      <c r="FD60" s="38"/>
      <c r="FE60" s="38"/>
    </row>
    <row r="61" spans="1:161" s="5" customFormat="1" ht="12">
      <c r="A61" s="43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5"/>
      <c r="V61" s="43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5"/>
      <c r="AQ61" s="39" t="s">
        <v>68</v>
      </c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50"/>
      <c r="BL61" s="51"/>
      <c r="BM61" s="51"/>
      <c r="BN61" s="51"/>
      <c r="BO61" s="51"/>
      <c r="BP61" s="51"/>
      <c r="BQ61" s="51"/>
      <c r="BR61" s="51"/>
      <c r="BS61" s="51"/>
      <c r="BT61" s="51"/>
      <c r="BU61" s="51"/>
      <c r="BV61" s="51"/>
      <c r="BW61" s="51"/>
      <c r="BX61" s="51"/>
      <c r="BY61" s="51"/>
      <c r="BZ61" s="51"/>
      <c r="CA61" s="51"/>
      <c r="CB61" s="52"/>
      <c r="CC61" s="37"/>
      <c r="CD61" s="37"/>
      <c r="CE61" s="37"/>
      <c r="CF61" s="37"/>
      <c r="CG61" s="37"/>
      <c r="CH61" s="37"/>
      <c r="CI61" s="37"/>
      <c r="CJ61" s="37"/>
      <c r="CK61" s="37"/>
      <c r="CL61" s="37"/>
      <c r="CM61" s="37"/>
      <c r="CN61" s="37"/>
      <c r="CO61" s="37"/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29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8"/>
      <c r="ED61" s="38"/>
      <c r="EE61" s="38"/>
      <c r="EF61" s="38"/>
      <c r="EG61" s="38"/>
      <c r="EH61" s="38"/>
      <c r="EI61" s="38"/>
      <c r="EJ61" s="38"/>
      <c r="EK61" s="38"/>
      <c r="EL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  <c r="EX61" s="38"/>
      <c r="EY61" s="38"/>
      <c r="EZ61" s="38"/>
      <c r="FA61" s="38"/>
      <c r="FB61" s="38"/>
      <c r="FC61" s="38"/>
      <c r="FD61" s="38"/>
      <c r="FE61" s="38"/>
    </row>
    <row r="62" spans="1:161" s="5" customFormat="1" ht="12">
      <c r="A62" s="43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5"/>
      <c r="V62" s="43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5"/>
      <c r="AQ62" s="30" t="s">
        <v>69</v>
      </c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50"/>
      <c r="BL62" s="51"/>
      <c r="BM62" s="51"/>
      <c r="BN62" s="51"/>
      <c r="BO62" s="51"/>
      <c r="BP62" s="51"/>
      <c r="BQ62" s="51"/>
      <c r="BR62" s="51"/>
      <c r="BS62" s="51"/>
      <c r="BT62" s="51"/>
      <c r="BU62" s="51"/>
      <c r="BV62" s="51"/>
      <c r="BW62" s="51"/>
      <c r="BX62" s="51"/>
      <c r="BY62" s="51"/>
      <c r="BZ62" s="51"/>
      <c r="CA62" s="51"/>
      <c r="CB62" s="52"/>
      <c r="CC62" s="37">
        <v>0.1</v>
      </c>
      <c r="CD62" s="37"/>
      <c r="CE62" s="37"/>
      <c r="CF62" s="37"/>
      <c r="CG62" s="37"/>
      <c r="CH62" s="37"/>
      <c r="CI62" s="37"/>
      <c r="CJ62" s="37"/>
      <c r="CK62" s="37"/>
      <c r="CL62" s="37"/>
      <c r="CM62" s="37"/>
      <c r="CN62" s="37"/>
      <c r="CO62" s="37"/>
      <c r="CP62" s="37"/>
      <c r="CQ62" s="37"/>
      <c r="CR62" s="37"/>
      <c r="CS62" s="37"/>
      <c r="CT62" s="37"/>
      <c r="CU62" s="37"/>
      <c r="CV62" s="37"/>
      <c r="CW62" s="37"/>
      <c r="CX62" s="37"/>
      <c r="CY62" s="37"/>
      <c r="CZ62" s="37"/>
      <c r="DA62" s="37"/>
      <c r="DB62" s="29">
        <v>0.1</v>
      </c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8"/>
      <c r="ED62" s="38"/>
      <c r="EE62" s="38"/>
      <c r="EF62" s="38"/>
      <c r="EG62" s="38"/>
      <c r="EH62" s="38"/>
      <c r="EI62" s="38"/>
      <c r="EJ62" s="38"/>
      <c r="EK62" s="38"/>
      <c r="EL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  <c r="EX62" s="38"/>
      <c r="EY62" s="38"/>
      <c r="EZ62" s="38"/>
      <c r="FA62" s="38"/>
      <c r="FB62" s="38"/>
      <c r="FC62" s="38"/>
      <c r="FD62" s="38"/>
      <c r="FE62" s="38"/>
    </row>
    <row r="63" spans="1:161" s="5" customFormat="1" ht="12">
      <c r="A63" s="43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5"/>
      <c r="V63" s="43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5"/>
      <c r="AQ63" s="39" t="s">
        <v>70</v>
      </c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50"/>
      <c r="BL63" s="51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1"/>
      <c r="CA63" s="51"/>
      <c r="CB63" s="52"/>
      <c r="CC63" s="37">
        <v>13</v>
      </c>
      <c r="CD63" s="37"/>
      <c r="CE63" s="37"/>
      <c r="CF63" s="37"/>
      <c r="CG63" s="37"/>
      <c r="CH63" s="37"/>
      <c r="CI63" s="37"/>
      <c r="CJ63" s="37"/>
      <c r="CK63" s="37"/>
      <c r="CL63" s="37"/>
      <c r="CM63" s="37"/>
      <c r="CN63" s="37"/>
      <c r="CO63" s="37"/>
      <c r="CP63" s="37"/>
      <c r="CQ63" s="37"/>
      <c r="CR63" s="37"/>
      <c r="CS63" s="37"/>
      <c r="CT63" s="37"/>
      <c r="CU63" s="37"/>
      <c r="CV63" s="37"/>
      <c r="CW63" s="37"/>
      <c r="CX63" s="37"/>
      <c r="CY63" s="37"/>
      <c r="CZ63" s="37"/>
      <c r="DA63" s="37"/>
      <c r="DB63" s="29">
        <v>15</v>
      </c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8"/>
      <c r="ED63" s="38"/>
      <c r="EE63" s="38"/>
      <c r="EF63" s="38"/>
      <c r="EG63" s="38"/>
      <c r="EH63" s="38"/>
      <c r="EI63" s="38"/>
      <c r="EJ63" s="38"/>
      <c r="EK63" s="38"/>
      <c r="EL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  <c r="EX63" s="38"/>
      <c r="EY63" s="38"/>
      <c r="EZ63" s="38"/>
      <c r="FA63" s="38"/>
      <c r="FB63" s="38"/>
      <c r="FC63" s="38"/>
      <c r="FD63" s="38"/>
      <c r="FE63" s="38"/>
    </row>
    <row r="64" spans="1:161" s="5" customFormat="1" ht="12">
      <c r="A64" s="43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5"/>
      <c r="V64" s="43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5"/>
      <c r="AQ64" s="39" t="s">
        <v>71</v>
      </c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50"/>
      <c r="BL64" s="51"/>
      <c r="BM64" s="51"/>
      <c r="BN64" s="51"/>
      <c r="BO64" s="51"/>
      <c r="BP64" s="51"/>
      <c r="BQ64" s="51"/>
      <c r="BR64" s="51"/>
      <c r="BS64" s="51"/>
      <c r="BT64" s="51"/>
      <c r="BU64" s="51"/>
      <c r="BV64" s="51"/>
      <c r="BW64" s="51"/>
      <c r="BX64" s="51"/>
      <c r="BY64" s="51"/>
      <c r="BZ64" s="51"/>
      <c r="CA64" s="51"/>
      <c r="CB64" s="52"/>
      <c r="CC64" s="37">
        <v>1.19</v>
      </c>
      <c r="CD64" s="37"/>
      <c r="CE64" s="37"/>
      <c r="CF64" s="37"/>
      <c r="CG64" s="37"/>
      <c r="CH64" s="37"/>
      <c r="CI64" s="37"/>
      <c r="CJ64" s="37"/>
      <c r="CK64" s="37"/>
      <c r="CL64" s="37"/>
      <c r="CM64" s="37"/>
      <c r="CN64" s="37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29">
        <v>1.23</v>
      </c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8"/>
      <c r="ED64" s="38"/>
      <c r="EE64" s="38"/>
      <c r="EF64" s="38"/>
      <c r="EG64" s="38"/>
      <c r="EH64" s="38"/>
      <c r="EI64" s="38"/>
      <c r="EJ64" s="38"/>
      <c r="EK64" s="38"/>
      <c r="EL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  <c r="EX64" s="38"/>
      <c r="EY64" s="38"/>
      <c r="EZ64" s="38"/>
      <c r="FA64" s="38"/>
      <c r="FB64" s="38"/>
      <c r="FC64" s="38"/>
      <c r="FD64" s="38"/>
      <c r="FE64" s="38"/>
    </row>
    <row r="65" spans="1:161" s="5" customFormat="1" ht="12">
      <c r="A65" s="43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5"/>
      <c r="V65" s="43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5"/>
      <c r="AQ65" s="39" t="s">
        <v>72</v>
      </c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50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2"/>
      <c r="CC65" s="37">
        <v>1.175</v>
      </c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29">
        <v>1.189</v>
      </c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8"/>
      <c r="ED65" s="38"/>
      <c r="EE65" s="38"/>
      <c r="EF65" s="38"/>
      <c r="EG65" s="38"/>
      <c r="EH65" s="38"/>
      <c r="EI65" s="38"/>
      <c r="EJ65" s="38"/>
      <c r="EK65" s="38"/>
      <c r="EL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  <c r="EX65" s="38"/>
      <c r="EY65" s="38"/>
      <c r="EZ65" s="38"/>
      <c r="FA65" s="38"/>
      <c r="FB65" s="38"/>
      <c r="FC65" s="38"/>
      <c r="FD65" s="38"/>
      <c r="FE65" s="38"/>
    </row>
    <row r="66" spans="1:161" s="5" customFormat="1" ht="12">
      <c r="A66" s="43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5"/>
      <c r="V66" s="43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5"/>
      <c r="AQ66" s="24" t="s">
        <v>19</v>
      </c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1"/>
      <c r="BK66" s="50"/>
      <c r="BL66" s="51"/>
      <c r="BM66" s="51"/>
      <c r="BN66" s="51"/>
      <c r="BO66" s="51"/>
      <c r="BP66" s="51"/>
      <c r="BQ66" s="51"/>
      <c r="BR66" s="51"/>
      <c r="BS66" s="51"/>
      <c r="BT66" s="51"/>
      <c r="BU66" s="51"/>
      <c r="BV66" s="51"/>
      <c r="BW66" s="51"/>
      <c r="BX66" s="51"/>
      <c r="BY66" s="51"/>
      <c r="BZ66" s="51"/>
      <c r="CA66" s="51"/>
      <c r="CB66" s="52"/>
      <c r="CC66" s="29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8"/>
      <c r="DB66" s="20">
        <v>0.2</v>
      </c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8"/>
      <c r="ED66" s="17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9"/>
    </row>
    <row r="67" spans="1:161" s="5" customFormat="1" ht="12">
      <c r="A67" s="43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5"/>
      <c r="V67" s="43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5"/>
      <c r="AQ67" s="24" t="s">
        <v>73</v>
      </c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6"/>
      <c r="BK67" s="50"/>
      <c r="BL67" s="51"/>
      <c r="BM67" s="51"/>
      <c r="BN67" s="51"/>
      <c r="BO67" s="51"/>
      <c r="BP67" s="51"/>
      <c r="BQ67" s="51"/>
      <c r="BR67" s="51"/>
      <c r="BS67" s="51"/>
      <c r="BT67" s="51"/>
      <c r="BU67" s="51"/>
      <c r="BV67" s="51"/>
      <c r="BW67" s="51"/>
      <c r="BX67" s="51"/>
      <c r="BY67" s="51"/>
      <c r="BZ67" s="51"/>
      <c r="CA67" s="51"/>
      <c r="CB67" s="52"/>
      <c r="CC67" s="29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8"/>
      <c r="DB67" s="20"/>
      <c r="DC67" s="27">
        <v>0</v>
      </c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8"/>
      <c r="ED67" s="17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9"/>
    </row>
    <row r="68" spans="1:161" s="5" customFormat="1" ht="12">
      <c r="A68" s="43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5"/>
      <c r="V68" s="43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5"/>
      <c r="AQ68" s="24" t="s">
        <v>26</v>
      </c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  <c r="BD68" s="25"/>
      <c r="BE68" s="25"/>
      <c r="BF68" s="25"/>
      <c r="BG68" s="25"/>
      <c r="BH68" s="25"/>
      <c r="BI68" s="25"/>
      <c r="BJ68" s="21"/>
      <c r="BK68" s="50"/>
      <c r="BL68" s="51"/>
      <c r="BM68" s="51"/>
      <c r="BN68" s="51"/>
      <c r="BO68" s="51"/>
      <c r="BP68" s="51"/>
      <c r="BQ68" s="51"/>
      <c r="BR68" s="51"/>
      <c r="BS68" s="51"/>
      <c r="BT68" s="51"/>
      <c r="BU68" s="51"/>
      <c r="BV68" s="51"/>
      <c r="BW68" s="51"/>
      <c r="BX68" s="51"/>
      <c r="BY68" s="51"/>
      <c r="BZ68" s="51"/>
      <c r="CA68" s="51"/>
      <c r="CB68" s="52"/>
      <c r="CC68" s="29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8"/>
      <c r="DB68" s="20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8"/>
      <c r="ED68" s="17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9"/>
    </row>
    <row r="69" spans="1:161" s="5" customFormat="1" ht="12">
      <c r="A69" s="43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5"/>
      <c r="V69" s="43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5"/>
      <c r="AQ69" s="24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6"/>
      <c r="BK69" s="50"/>
      <c r="BL69" s="51"/>
      <c r="BM69" s="51"/>
      <c r="BN69" s="51"/>
      <c r="BO69" s="51"/>
      <c r="BP69" s="51"/>
      <c r="BQ69" s="51"/>
      <c r="BR69" s="51"/>
      <c r="BS69" s="51"/>
      <c r="BT69" s="51"/>
      <c r="BU69" s="51"/>
      <c r="BV69" s="51"/>
      <c r="BW69" s="51"/>
      <c r="BX69" s="51"/>
      <c r="BY69" s="51"/>
      <c r="BZ69" s="51"/>
      <c r="CA69" s="51"/>
      <c r="CB69" s="52"/>
      <c r="CC69" s="29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8"/>
      <c r="DB69" s="20">
        <f>SUM(DB56:DB68)</f>
        <v>19.53</v>
      </c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8"/>
      <c r="ED69" s="17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9"/>
    </row>
    <row r="70" spans="1:161" s="5" customFormat="1" ht="12">
      <c r="A70" s="43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5"/>
      <c r="V70" s="43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5"/>
      <c r="AQ70" s="24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6"/>
      <c r="BK70" s="53"/>
      <c r="BL70" s="54"/>
      <c r="BM70" s="54"/>
      <c r="BN70" s="54"/>
      <c r="BO70" s="54"/>
      <c r="BP70" s="54"/>
      <c r="BQ70" s="54"/>
      <c r="BR70" s="54"/>
      <c r="BS70" s="54"/>
      <c r="BT70" s="54"/>
      <c r="BU70" s="54"/>
      <c r="BV70" s="54"/>
      <c r="BW70" s="54"/>
      <c r="BX70" s="54"/>
      <c r="BY70" s="54"/>
      <c r="BZ70" s="54"/>
      <c r="CA70" s="54"/>
      <c r="CB70" s="55"/>
      <c r="CC70" s="29">
        <f>CC56+CC57+CC58+CC59+CC60+CC61+CC62+CC63+CC64+CC65+CC66+CC67+CC68</f>
        <v>15.465</v>
      </c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8"/>
      <c r="DB70" s="20">
        <f>SUM(DB69)</f>
        <v>19.53</v>
      </c>
      <c r="DC70" s="27">
        <f>DB56+DC57+DB58+DB59+DB60+DB61+DB62+DB63+DB64+DB65+DC66+DC67+DC68</f>
        <v>17.519</v>
      </c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8"/>
      <c r="ED70" s="34"/>
      <c r="EE70" s="35"/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5"/>
      <c r="ER70" s="35"/>
      <c r="ES70" s="35"/>
      <c r="ET70" s="35"/>
      <c r="EU70" s="35"/>
      <c r="EV70" s="35"/>
      <c r="EW70" s="35"/>
      <c r="EX70" s="35"/>
      <c r="EY70" s="35"/>
      <c r="EZ70" s="35"/>
      <c r="FA70" s="35"/>
      <c r="FB70" s="35"/>
      <c r="FC70" s="35"/>
      <c r="FD70" s="35"/>
      <c r="FE70" s="36"/>
    </row>
    <row r="71" spans="1:161" s="5" customFormat="1" ht="12">
      <c r="A71" s="43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5"/>
      <c r="V71" s="43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N71" s="44"/>
      <c r="AO71" s="44"/>
      <c r="AP71" s="45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3"/>
    </row>
    <row r="72" spans="1:161" s="5" customFormat="1" ht="12">
      <c r="A72" s="43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5"/>
      <c r="V72" s="43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  <c r="AN72" s="44"/>
      <c r="AO72" s="44"/>
      <c r="AP72" s="45"/>
      <c r="AQ72" s="39" t="s">
        <v>27</v>
      </c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46" t="s">
        <v>29</v>
      </c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37">
        <v>357</v>
      </c>
      <c r="CD72" s="37"/>
      <c r="CE72" s="37"/>
      <c r="CF72" s="37"/>
      <c r="CG72" s="37"/>
      <c r="CH72" s="37"/>
      <c r="CI72" s="37"/>
      <c r="CJ72" s="37"/>
      <c r="CK72" s="37"/>
      <c r="CL72" s="37"/>
      <c r="CM72" s="37"/>
      <c r="CN72" s="37"/>
      <c r="CO72" s="37"/>
      <c r="CP72" s="37"/>
      <c r="CQ72" s="37"/>
      <c r="CR72" s="37"/>
      <c r="CS72" s="37"/>
      <c r="CT72" s="37"/>
      <c r="CU72" s="37"/>
      <c r="CV72" s="37"/>
      <c r="CW72" s="37"/>
      <c r="CX72" s="37"/>
      <c r="CY72" s="37"/>
      <c r="CZ72" s="37"/>
      <c r="DA72" s="37"/>
      <c r="DB72" s="29">
        <v>365</v>
      </c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8"/>
      <c r="ED72" s="38"/>
      <c r="EE72" s="38"/>
      <c r="EF72" s="38"/>
      <c r="EG72" s="38"/>
      <c r="EH72" s="38"/>
      <c r="EI72" s="38"/>
      <c r="EJ72" s="38"/>
      <c r="EK72" s="38"/>
      <c r="EL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  <c r="EX72" s="38"/>
      <c r="EY72" s="38"/>
      <c r="EZ72" s="38"/>
      <c r="FA72" s="38"/>
      <c r="FB72" s="38"/>
      <c r="FC72" s="38"/>
      <c r="FD72" s="38"/>
      <c r="FE72" s="38"/>
    </row>
    <row r="73" spans="1:161" s="15" customFormat="1" ht="16.5" customHeight="1">
      <c r="A73" s="38" t="s">
        <v>6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37">
        <f>CC54+CC70+CC72</f>
        <v>378.628</v>
      </c>
      <c r="CD73" s="37"/>
      <c r="CE73" s="37"/>
      <c r="CF73" s="37"/>
      <c r="CG73" s="37"/>
      <c r="CH73" s="37"/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/>
      <c r="CY73" s="37"/>
      <c r="CZ73" s="37"/>
      <c r="DA73" s="37"/>
      <c r="DB73" s="37">
        <f>DB54+DC70+DB72</f>
        <v>389.812</v>
      </c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/>
      <c r="DY73" s="37"/>
      <c r="DZ73" s="37"/>
      <c r="EA73" s="37"/>
      <c r="EB73" s="37"/>
      <c r="EC73" s="37"/>
      <c r="ED73" s="38"/>
      <c r="EE73" s="38"/>
      <c r="EF73" s="38"/>
      <c r="EG73" s="38"/>
      <c r="EH73" s="38"/>
      <c r="EI73" s="38"/>
      <c r="EJ73" s="38"/>
      <c r="EK73" s="38"/>
      <c r="EL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  <c r="EX73" s="38"/>
      <c r="EY73" s="38"/>
      <c r="EZ73" s="38"/>
      <c r="FA73" s="38"/>
      <c r="FB73" s="38"/>
      <c r="FC73" s="38"/>
      <c r="FD73" s="38"/>
      <c r="FE73" s="38"/>
    </row>
  </sheetData>
  <sheetProtection/>
  <mergeCells count="255">
    <mergeCell ref="CD53:DA53"/>
    <mergeCell ref="DC53:EC53"/>
    <mergeCell ref="AQ51:BJ51"/>
    <mergeCell ref="CC51:DA51"/>
    <mergeCell ref="DC51:EC51"/>
    <mergeCell ref="AQ52:BJ52"/>
    <mergeCell ref="CD52:DA52"/>
    <mergeCell ref="DC52:EC52"/>
    <mergeCell ref="A13:U13"/>
    <mergeCell ref="CC73:DA73"/>
    <mergeCell ref="DB73:EC73"/>
    <mergeCell ref="DB15:EC15"/>
    <mergeCell ref="CC19:DA19"/>
    <mergeCell ref="DB19:EC19"/>
    <mergeCell ref="CC23:DA23"/>
    <mergeCell ref="DB23:EC23"/>
    <mergeCell ref="AQ46:BJ46"/>
    <mergeCell ref="AQ53:BJ53"/>
    <mergeCell ref="ED73:FE73"/>
    <mergeCell ref="A73:U73"/>
    <mergeCell ref="V73:AP73"/>
    <mergeCell ref="AQ73:BJ73"/>
    <mergeCell ref="BK73:CB73"/>
    <mergeCell ref="AQ14:BJ14"/>
    <mergeCell ref="DB14:EC14"/>
    <mergeCell ref="ED14:FE14"/>
    <mergeCell ref="AQ15:BJ15"/>
    <mergeCell ref="CC15:DA15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2:EC12"/>
    <mergeCell ref="ED12:FE12"/>
    <mergeCell ref="CC13:DA13"/>
    <mergeCell ref="DB13:EC13"/>
    <mergeCell ref="ED13:FE13"/>
    <mergeCell ref="CC14:DA14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AQ43:BJ43"/>
    <mergeCell ref="CC43:DA43"/>
    <mergeCell ref="DB43:EC43"/>
    <mergeCell ref="ED43:FE43"/>
    <mergeCell ref="AQ42:BJ42"/>
    <mergeCell ref="CC42:DA42"/>
    <mergeCell ref="DB42:EC42"/>
    <mergeCell ref="ED42:FE42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4:FE44"/>
    <mergeCell ref="DB45:EC45"/>
    <mergeCell ref="ED47:FE47"/>
    <mergeCell ref="AQ54:BJ54"/>
    <mergeCell ref="CC54:DA54"/>
    <mergeCell ref="DB54:EC54"/>
    <mergeCell ref="ED54:FE54"/>
    <mergeCell ref="BK14:CB54"/>
    <mergeCell ref="AQ47:BJ47"/>
    <mergeCell ref="CC47:DA47"/>
    <mergeCell ref="DB47:EC47"/>
    <mergeCell ref="CC46:DA46"/>
    <mergeCell ref="DB59:EC59"/>
    <mergeCell ref="ED56:FE56"/>
    <mergeCell ref="AQ58:BJ58"/>
    <mergeCell ref="CC58:DA58"/>
    <mergeCell ref="DB58:EC58"/>
    <mergeCell ref="ED58:FE58"/>
    <mergeCell ref="AQ56:BJ56"/>
    <mergeCell ref="CC56:DA56"/>
    <mergeCell ref="DB56:EC56"/>
    <mergeCell ref="AQ50:BJ50"/>
    <mergeCell ref="CC50:DA50"/>
    <mergeCell ref="ED61:FE61"/>
    <mergeCell ref="AQ61:BJ61"/>
    <mergeCell ref="CC61:DA61"/>
    <mergeCell ref="DB61:EC61"/>
    <mergeCell ref="ED59:FE59"/>
    <mergeCell ref="AQ60:BJ60"/>
    <mergeCell ref="CC60:DA60"/>
    <mergeCell ref="DB60:EC60"/>
    <mergeCell ref="AQ48:BJ48"/>
    <mergeCell ref="CC48:DA48"/>
    <mergeCell ref="DB48:EC48"/>
    <mergeCell ref="AQ49:BJ49"/>
    <mergeCell ref="CC49:DA49"/>
    <mergeCell ref="DB49:EC49"/>
    <mergeCell ref="ED64:FE64"/>
    <mergeCell ref="CC62:DA62"/>
    <mergeCell ref="DB62:EC62"/>
    <mergeCell ref="ED62:FE62"/>
    <mergeCell ref="BK56:CB70"/>
    <mergeCell ref="AQ66:BI66"/>
    <mergeCell ref="AQ63:BJ63"/>
    <mergeCell ref="ED60:FE60"/>
    <mergeCell ref="AQ59:BJ59"/>
    <mergeCell ref="CC59:DA59"/>
    <mergeCell ref="A14:U72"/>
    <mergeCell ref="V14:AP72"/>
    <mergeCell ref="ED72:FE72"/>
    <mergeCell ref="AQ72:BJ72"/>
    <mergeCell ref="BK72:CB72"/>
    <mergeCell ref="CC72:DA72"/>
    <mergeCell ref="DB72:EC72"/>
    <mergeCell ref="ED65:FE65"/>
    <mergeCell ref="AQ65:BJ65"/>
    <mergeCell ref="CC65:DA65"/>
    <mergeCell ref="CC63:DA63"/>
    <mergeCell ref="DB50:EC50"/>
    <mergeCell ref="CC57:DA57"/>
    <mergeCell ref="AQ55:FE55"/>
    <mergeCell ref="AQ57:BI57"/>
    <mergeCell ref="DB65:EC65"/>
    <mergeCell ref="ED63:FE63"/>
    <mergeCell ref="AQ64:BJ64"/>
    <mergeCell ref="CC64:DA64"/>
    <mergeCell ref="DB64:EC64"/>
    <mergeCell ref="DC67:EC67"/>
    <mergeCell ref="DC68:EC68"/>
    <mergeCell ref="DC69:EC69"/>
    <mergeCell ref="AQ68:BI68"/>
    <mergeCell ref="ED57:FD57"/>
    <mergeCell ref="AQ70:BJ70"/>
    <mergeCell ref="CC70:DA70"/>
    <mergeCell ref="DC70:EC70"/>
    <mergeCell ref="ED70:FE70"/>
    <mergeCell ref="AQ67:BJ67"/>
    <mergeCell ref="AQ69:BJ69"/>
    <mergeCell ref="DC57:EC57"/>
    <mergeCell ref="DB63:EC63"/>
    <mergeCell ref="AQ62:BJ62"/>
    <mergeCell ref="AQ71:FE71"/>
    <mergeCell ref="CC66:DA66"/>
    <mergeCell ref="CC67:DA67"/>
    <mergeCell ref="CC68:DA68"/>
    <mergeCell ref="CC69:DA69"/>
    <mergeCell ref="DC66:EC6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2023-09-07T07:01:06Z</dcterms:modified>
  <cp:category/>
  <cp:version/>
  <cp:contentType/>
  <cp:contentStatus/>
</cp:coreProperties>
</file>