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декабрь 2019" sheetId="1" r:id="rId1"/>
  </sheets>
  <definedNames>
    <definedName name="_xlnm.Print_Area" localSheetId="0">'декабрь 2019'!$A$1:$FE$68</definedName>
  </definedNames>
  <calcPr fullCalcOnLoad="1"/>
</workbook>
</file>

<file path=xl/sharedStrings.xml><?xml version="1.0" encoding="utf-8"?>
<sst xmlns="http://schemas.openxmlformats.org/spreadsheetml/2006/main" count="78" uniqueCount="78">
  <si>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</si>
  <si>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</si>
  <si>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</si>
  <si>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</si>
  <si>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</si>
  <si>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</si>
  <si>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</si>
  <si>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</si>
  <si>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</si>
  <si>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</si>
  <si>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</si>
  <si>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</si>
  <si>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</si>
  <si>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</si>
  <si>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</si>
  <si>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</si>
  <si>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</si>
  <si>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</si>
  <si>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</si>
  <si>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</si>
  <si>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</si>
  <si>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</si>
  <si>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</si>
  <si>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</si>
  <si>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</si>
  <si>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</si>
  <si>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</si>
  <si>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</si>
  <si>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</si>
  <si>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</si>
  <si>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</si>
  <si>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</si>
  <si>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</si>
  <si>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</si>
  <si>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</si>
  <si>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</si>
  <si>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</si>
  <si>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</si>
  <si>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</si>
  <si>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</si>
  <si>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</si>
  <si>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</si>
  <si>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</si>
  <si>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</si>
  <si>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ИП Нырков</t>
  </si>
  <si>
    <t>ООО Интерра</t>
  </si>
  <si>
    <t>ИП Андреасян</t>
  </si>
  <si>
    <t>7 группа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</si>
  <si>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</si>
  <si>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</si>
  <si>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</si>
  <si>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</si>
  <si>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</si>
  <si>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</si>
  <si>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</si>
  <si>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</si>
  <si>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</si>
  <si>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</si>
  <si>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</si>
  <si>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</si>
  <si>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</si>
  <si>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</si>
  <si>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</si>
  <si>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</si>
  <si>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</si>
  <si>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</si>
  <si>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</si>
  <si>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</si>
  <si>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</si>
  <si>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</si>
  <si>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</si>
  <si>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</si>
  <si>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</si>
  <si>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Приложение №4</t>
  </si>
  <si>
    <t>ИП Турусова</t>
  </si>
  <si>
    <t>КФК "НИВА"</t>
  </si>
  <si>
    <t>20</t>
  </si>
  <si>
    <t>(план декабрь)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</si>
</sst>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left" vertical="justify" wrapText="1"/>
    </xf>
    <xf numFmtId="49" fontId="22" fillId="0" borderId="18" xfId="0" applyNumberFormat="1" applyFont="1" applyFill="1" applyBorder="1" applyAlignment="1">
      <alignment horizontal="center" vertical="center"/>
    </xf>
    <xf numFmtId="184" fontId="22" fillId="0" borderId="18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8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8" xfId="0" applyNumberFormat="1" applyFont="1" applyFill="1" applyBorder="1" applyAlignment="1">
      <alignment horizontal="center" vertical="justify" wrapText="1"/>
    </xf>
    <xf numFmtId="0" fontId="24" fillId="0" borderId="14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184" fontId="27" fillId="0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left" vertical="center" wrapText="1"/>
    </xf>
    <xf numFmtId="49" fontId="22" fillId="21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8"/>
  <sheetViews>
    <sheetView tabSelected="1" zoomScaleSheetLayoutView="100" zoomScalePageLayoutView="0" workbookViewId="0" topLeftCell="A40">
      <selection activeCell="BU10" sqref="BU10"/>
    </sheetView>
  </sheetViews>
  <sheetFormatPr defaultColWidth="0.875" defaultRowHeight="12.75"/>
  <cols>
    <col min="1" max="105" width="0.875" style="1" customWidth="1"/>
    <col min="106" max="106" width="4.875" style="1" bestFit="1" customWidth="1"/>
    <col min="107" max="16384" width="0.875" style="1" customWidth="1"/>
  </cols>
  <sheetData>
    <row r="1" spans="1:161" ht="15">
      <c r="A1" s="6"/>
      <c r="B1" s="6"/>
      <c r="C1" s="6" t="s">
        <v>73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</row>
    <row r="5" spans="86:145" s="8" customFormat="1" ht="15.75">
      <c r="CH5" s="11" t="s">
        <v>15</v>
      </c>
      <c r="CI5" s="58" t="s">
        <v>69</v>
      </c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9" t="s">
        <v>0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</row>
    <row r="7" spans="69:102" s="8" customFormat="1" ht="15" customHeight="1">
      <c r="BQ7" s="11" t="s">
        <v>5</v>
      </c>
      <c r="BR7" s="61" t="s">
        <v>77</v>
      </c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2">
        <v>20</v>
      </c>
      <c r="CK7" s="62"/>
      <c r="CL7" s="62"/>
      <c r="CM7" s="62"/>
      <c r="CN7" s="53" t="s">
        <v>76</v>
      </c>
      <c r="CO7" s="53"/>
      <c r="CP7" s="53"/>
      <c r="CQ7" s="53"/>
      <c r="CR7" s="12" t="s">
        <v>3</v>
      </c>
      <c r="CV7" s="12"/>
      <c r="CW7" s="12"/>
      <c r="CX7" s="12"/>
    </row>
    <row r="8" spans="70:87" s="14" customFormat="1" ht="11.25">
      <c r="BR8" s="54" t="s">
        <v>2</v>
      </c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</row>
    <row r="9" spans="1:18" ht="15">
      <c r="A9" s="60" t="s">
        <v>72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 s="13" customFormat="1" ht="11.2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="13" customFormat="1" ht="11.25"/>
    <row r="12" spans="1:161" s="16" customFormat="1" ht="37.5" customHeight="1">
      <c r="A12" s="52" t="s">
        <v>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 t="s">
        <v>9</v>
      </c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 t="s">
        <v>10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 t="s">
        <v>11</v>
      </c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 t="s">
        <v>12</v>
      </c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13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 t="s">
        <v>14</v>
      </c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s="5" customFormat="1" ht="12">
      <c r="A13" s="55">
        <v>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>
        <v>2</v>
      </c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>
        <v>3</v>
      </c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38">
        <v>4</v>
      </c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6">
        <v>5</v>
      </c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>
        <v>6</v>
      </c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>
        <v>7</v>
      </c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</row>
    <row r="14" spans="1:161" s="5" customFormat="1" ht="12.75" customHeight="1">
      <c r="A14" s="30" t="s">
        <v>16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2"/>
      <c r="V14" s="30" t="s">
        <v>17</v>
      </c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2"/>
      <c r="AQ14" s="21" t="s">
        <v>18</v>
      </c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3"/>
      <c r="BK14" s="40" t="s">
        <v>47</v>
      </c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2"/>
      <c r="CC14" s="39">
        <v>4.119</v>
      </c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24">
        <v>4.119</v>
      </c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</row>
    <row r="15" spans="1:161" s="5" customFormat="1" ht="12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33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5"/>
      <c r="AQ15" s="21" t="s">
        <v>19</v>
      </c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3"/>
      <c r="BK15" s="43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5"/>
      <c r="CC15" s="39">
        <v>2.187</v>
      </c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24">
        <v>2.187</v>
      </c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</row>
    <row r="16" spans="1:161" s="5" customFormat="1" ht="12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33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5"/>
      <c r="AQ16" s="21" t="s">
        <v>20</v>
      </c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3"/>
      <c r="BK16" s="43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5"/>
      <c r="CC16" s="39">
        <v>0.53</v>
      </c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24">
        <v>0.53</v>
      </c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</row>
    <row r="17" spans="1:161" s="5" customFormat="1" ht="1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33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5"/>
      <c r="AQ17" s="21" t="s">
        <v>21</v>
      </c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3"/>
      <c r="BK17" s="43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5"/>
      <c r="CC17" s="39">
        <v>0.455</v>
      </c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24">
        <v>0.455</v>
      </c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</row>
    <row r="18" spans="1:161" s="5" customFormat="1" ht="12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33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5"/>
      <c r="AQ18" s="21" t="s">
        <v>22</v>
      </c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3"/>
      <c r="BK18" s="43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5"/>
      <c r="CC18" s="39">
        <v>1.289</v>
      </c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24">
        <v>1.289</v>
      </c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</row>
    <row r="19" spans="1:161" s="5" customFormat="1" ht="12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33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5"/>
      <c r="AQ19" s="21" t="s">
        <v>41</v>
      </c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3"/>
      <c r="BK19" s="43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5"/>
      <c r="CC19" s="39">
        <v>0.768</v>
      </c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24">
        <v>0.768</v>
      </c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</row>
    <row r="20" spans="1:161" s="5" customFormat="1" ht="12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33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5"/>
      <c r="AQ20" s="21" t="s">
        <v>23</v>
      </c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3"/>
      <c r="BK20" s="43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5"/>
      <c r="CC20" s="39">
        <v>2.133</v>
      </c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24">
        <v>2.133</v>
      </c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</row>
    <row r="21" spans="1:161" s="5" customFormat="1" ht="12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33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5"/>
      <c r="AQ21" s="21" t="s">
        <v>42</v>
      </c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3"/>
      <c r="BK21" s="43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5"/>
      <c r="CC21" s="39">
        <v>1.33</v>
      </c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24">
        <v>1.33</v>
      </c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</row>
    <row r="22" spans="1:161" s="5" customFormat="1" ht="12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33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5"/>
      <c r="AQ22" s="21" t="s">
        <v>43</v>
      </c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3"/>
      <c r="BK22" s="43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5"/>
      <c r="CC22" s="39">
        <v>0.48</v>
      </c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24">
        <v>0.48</v>
      </c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</row>
    <row r="23" spans="1:161" s="5" customFormat="1" ht="12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33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5"/>
      <c r="AQ23" s="21" t="s">
        <v>24</v>
      </c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3"/>
      <c r="BK23" s="43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5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24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</row>
    <row r="24" spans="1:161" s="5" customFormat="1" ht="12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33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5"/>
      <c r="AQ24" s="21" t="s">
        <v>25</v>
      </c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3"/>
      <c r="BK24" s="43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5"/>
      <c r="CC24" s="39">
        <v>1.043</v>
      </c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24">
        <v>1.043</v>
      </c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</row>
    <row r="25" spans="1:161" s="5" customFormat="1" ht="12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33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5"/>
      <c r="AQ25" s="21" t="s">
        <v>26</v>
      </c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3"/>
      <c r="BK25" s="43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5"/>
      <c r="CC25" s="39">
        <v>0.965</v>
      </c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24">
        <v>0.965</v>
      </c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</row>
    <row r="26" spans="1:161" s="5" customFormat="1" ht="12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33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5"/>
      <c r="AQ26" s="21" t="s">
        <v>27</v>
      </c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43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5"/>
      <c r="CC26" s="39">
        <v>0.749</v>
      </c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24">
        <v>0.749</v>
      </c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</row>
    <row r="27" spans="1:161" s="5" customFormat="1" ht="12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33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5"/>
      <c r="AQ27" s="21" t="s">
        <v>28</v>
      </c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3"/>
      <c r="BK27" s="43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5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24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</row>
    <row r="28" spans="1:161" s="5" customFormat="1" ht="12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33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5"/>
      <c r="AQ28" s="21" t="s">
        <v>29</v>
      </c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3"/>
      <c r="BK28" s="43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5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24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</row>
    <row r="29" spans="1:161" s="5" customFormat="1" ht="12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33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5"/>
      <c r="AQ29" s="21" t="s">
        <v>30</v>
      </c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3"/>
      <c r="BK29" s="43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5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24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</row>
    <row r="30" spans="1:161" s="5" customFormat="1" ht="12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33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5"/>
      <c r="AQ30" s="21" t="s">
        <v>31</v>
      </c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3"/>
      <c r="BK30" s="43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5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24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</row>
    <row r="31" spans="1:161" s="5" customFormat="1" ht="12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33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5"/>
      <c r="AQ31" s="21" t="s">
        <v>32</v>
      </c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3"/>
      <c r="BK31" s="43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5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24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</row>
    <row r="32" spans="1:161" s="5" customFormat="1" ht="12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33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5"/>
      <c r="AQ32" s="21" t="s">
        <v>33</v>
      </c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3"/>
      <c r="BK32" s="43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5"/>
      <c r="CC32" s="39">
        <v>0.402</v>
      </c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24">
        <v>0.402</v>
      </c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</row>
    <row r="33" spans="1:161" s="5" customFormat="1" ht="12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33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5"/>
      <c r="AQ33" s="21" t="s">
        <v>34</v>
      </c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3"/>
      <c r="BK33" s="43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5"/>
      <c r="CC33" s="39">
        <v>0.301</v>
      </c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24">
        <v>0.301</v>
      </c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161" s="5" customFormat="1" ht="12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5"/>
      <c r="V34" s="33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5"/>
      <c r="AQ34" s="21" t="s">
        <v>44</v>
      </c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3"/>
      <c r="BK34" s="43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5"/>
      <c r="CC34" s="39">
        <v>0.056</v>
      </c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24">
        <v>0.059</v>
      </c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</row>
    <row r="35" spans="1:161" s="5" customFormat="1" ht="12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5"/>
      <c r="V35" s="33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5"/>
      <c r="AQ35" s="21" t="s">
        <v>35</v>
      </c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3"/>
      <c r="BK35" s="43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5"/>
      <c r="CC35" s="39">
        <v>1.564</v>
      </c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24">
        <v>1.564</v>
      </c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</row>
    <row r="36" spans="1:161" s="5" customFormat="1" ht="12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5"/>
      <c r="V36" s="33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5"/>
      <c r="AQ36" s="21" t="s">
        <v>36</v>
      </c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3"/>
      <c r="BK36" s="43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5"/>
      <c r="CC36" s="39">
        <v>2.65</v>
      </c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24">
        <v>2.65</v>
      </c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</row>
    <row r="37" spans="1:161" s="5" customFormat="1" ht="12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5"/>
      <c r="V37" s="33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5"/>
      <c r="AQ37" s="21" t="s">
        <v>37</v>
      </c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3"/>
      <c r="BK37" s="43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5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24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</row>
    <row r="38" spans="1:161" s="5" customFormat="1" ht="12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/>
      <c r="V38" s="33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5"/>
      <c r="AQ38" s="21" t="s">
        <v>38</v>
      </c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3"/>
      <c r="BK38" s="43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5"/>
      <c r="CC38" s="39">
        <v>0.7105</v>
      </c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24">
        <v>0.705</v>
      </c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</row>
    <row r="39" spans="1:161" s="5" customFormat="1" ht="12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5"/>
      <c r="V39" s="33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5"/>
      <c r="AQ39" s="21" t="s">
        <v>39</v>
      </c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3"/>
      <c r="BK39" s="43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5"/>
      <c r="CC39" s="39">
        <v>0.241</v>
      </c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24">
        <v>0.241</v>
      </c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</row>
    <row r="40" spans="1:161" s="5" customFormat="1" ht="12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5"/>
      <c r="V40" s="33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5"/>
      <c r="AQ40" s="21" t="s">
        <v>45</v>
      </c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3"/>
      <c r="BK40" s="43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5"/>
      <c r="CC40" s="39">
        <v>0.9</v>
      </c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24">
        <v>0.9</v>
      </c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</row>
    <row r="41" spans="1:161" s="5" customFormat="1" ht="12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5"/>
      <c r="V41" s="33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5"/>
      <c r="AQ41" s="21" t="s">
        <v>46</v>
      </c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3"/>
      <c r="BK41" s="43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5"/>
      <c r="CC41" s="39">
        <v>1.73</v>
      </c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24">
        <v>1.73</v>
      </c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</row>
    <row r="42" spans="1:161" s="5" customFormat="1" ht="12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5"/>
      <c r="V42" s="33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5"/>
      <c r="AQ42" s="21" t="s">
        <v>40</v>
      </c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3"/>
      <c r="BK42" s="43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5"/>
      <c r="CC42" s="39">
        <v>0.546</v>
      </c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24">
        <v>0.546</v>
      </c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</row>
    <row r="43" spans="1:161" s="5" customFormat="1" ht="12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5"/>
      <c r="V43" s="33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5"/>
      <c r="AQ43" s="21" t="s">
        <v>48</v>
      </c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3"/>
      <c r="BK43" s="43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5"/>
      <c r="CC43" s="39">
        <v>0.041</v>
      </c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24">
        <v>0.041</v>
      </c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</row>
    <row r="44" spans="1:161" s="5" customFormat="1" ht="1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5"/>
      <c r="V44" s="33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5"/>
      <c r="AQ44" s="21" t="s">
        <v>49</v>
      </c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3"/>
      <c r="BK44" s="43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5"/>
      <c r="CC44" s="39">
        <v>0.136</v>
      </c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24">
        <v>0.136</v>
      </c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</row>
    <row r="45" spans="1:161" s="5" customFormat="1" ht="1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5"/>
      <c r="V45" s="33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5"/>
      <c r="AQ45" s="21" t="s">
        <v>50</v>
      </c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3"/>
      <c r="BK45" s="43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5"/>
      <c r="CC45" s="39">
        <v>0.592</v>
      </c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24">
        <v>0.592</v>
      </c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</row>
    <row r="46" spans="1:161" s="5" customFormat="1" ht="12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5"/>
      <c r="V46" s="33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5"/>
      <c r="AQ46" s="21" t="s">
        <v>74</v>
      </c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3"/>
      <c r="BK46" s="43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5"/>
      <c r="CC46" s="24">
        <v>0.421</v>
      </c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6"/>
      <c r="DB46" s="24">
        <v>0.421</v>
      </c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6"/>
      <c r="ED46" s="27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9"/>
    </row>
    <row r="47" spans="1:161" s="5" customFormat="1" ht="12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5"/>
      <c r="V47" s="33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5"/>
      <c r="AQ47" s="21" t="s">
        <v>51</v>
      </c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3"/>
      <c r="BK47" s="43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5"/>
      <c r="CC47" s="39">
        <v>0.619</v>
      </c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24">
        <v>0.619</v>
      </c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</row>
    <row r="48" spans="1:161" s="5" customFormat="1" ht="12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5"/>
      <c r="V48" s="33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5"/>
      <c r="AQ48" s="37" t="s">
        <v>52</v>
      </c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43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5"/>
      <c r="CC48" s="39">
        <v>0.959</v>
      </c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24">
        <v>0.959</v>
      </c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</row>
    <row r="49" spans="1:161" s="5" customFormat="1" ht="12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5"/>
      <c r="V49" s="33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5"/>
      <c r="AQ49" s="21" t="s">
        <v>70</v>
      </c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3"/>
      <c r="BK49" s="43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5"/>
      <c r="CC49" s="24">
        <v>0.666</v>
      </c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6"/>
      <c r="DB49" s="24">
        <v>0.666</v>
      </c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6"/>
      <c r="ED49" s="27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9"/>
    </row>
    <row r="50" spans="1:161" s="5" customFormat="1" ht="12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5"/>
      <c r="V50" s="33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5"/>
      <c r="AQ50" s="20"/>
      <c r="AR50" s="22" t="s">
        <v>75</v>
      </c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3"/>
      <c r="BK50" s="43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5"/>
      <c r="CC50" s="24">
        <v>1</v>
      </c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6"/>
      <c r="DB50" s="24">
        <v>1</v>
      </c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6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5"/>
      <c r="V51" s="33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5"/>
      <c r="AQ51" s="21" t="s">
        <v>71</v>
      </c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3"/>
      <c r="BK51" s="43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5"/>
      <c r="CC51" s="24">
        <v>0.608</v>
      </c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6"/>
      <c r="DB51" s="24">
        <v>0.608</v>
      </c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6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5"/>
      <c r="V52" s="33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5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46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8"/>
      <c r="CC52" s="39">
        <f>SUM(CC14:CC51)</f>
        <v>30.190499999999997</v>
      </c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24">
        <f>CC52</f>
        <v>30.190499999999997</v>
      </c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</row>
    <row r="53" spans="1:161" s="5" customFormat="1" ht="27" customHeight="1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5"/>
      <c r="V53" s="33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5"/>
      <c r="AQ53" s="37" t="s">
        <v>53</v>
      </c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40" t="s">
        <v>67</v>
      </c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2"/>
      <c r="CC53" s="39">
        <v>1.846</v>
      </c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24">
        <v>1.846</v>
      </c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</row>
    <row r="54" spans="1:161" s="5" customFormat="1" ht="12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5"/>
      <c r="V54" s="33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5"/>
      <c r="AQ54" s="37" t="s">
        <v>54</v>
      </c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43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5"/>
      <c r="CC54" s="39">
        <v>2.417</v>
      </c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24">
        <v>2.417</v>
      </c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</row>
    <row r="55" spans="1:161" s="5" customFormat="1" ht="12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5"/>
      <c r="V55" s="33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5"/>
      <c r="AQ55" s="49" t="s">
        <v>55</v>
      </c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1"/>
      <c r="BK55" s="43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5"/>
      <c r="CC55" s="39">
        <v>1.973</v>
      </c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24">
        <v>1.973</v>
      </c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</row>
    <row r="56" spans="1:161" s="5" customFormat="1" ht="12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5"/>
      <c r="V56" s="33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5"/>
      <c r="AQ56" s="37" t="s">
        <v>56</v>
      </c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43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5"/>
      <c r="CC56" s="39">
        <v>14.094</v>
      </c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24">
        <v>14.094</v>
      </c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</row>
    <row r="57" spans="1:161" s="5" customFormat="1" ht="12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5"/>
      <c r="V57" s="33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5"/>
      <c r="AQ57" s="37" t="s">
        <v>57</v>
      </c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43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5"/>
      <c r="CC57" s="39">
        <v>12.164</v>
      </c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24">
        <v>12.164</v>
      </c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</row>
    <row r="58" spans="1:161" s="5" customFormat="1" ht="12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5"/>
      <c r="V58" s="33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5"/>
      <c r="AQ58" s="37" t="s">
        <v>58</v>
      </c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43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5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24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</row>
    <row r="59" spans="1:161" s="5" customFormat="1" ht="12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5"/>
      <c r="V59" s="33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5"/>
      <c r="AQ59" s="37" t="s">
        <v>59</v>
      </c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43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5"/>
      <c r="CC59" s="39">
        <v>0.464</v>
      </c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24">
        <v>0.464</v>
      </c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</row>
    <row r="60" spans="1:161" s="5" customFormat="1" ht="12">
      <c r="A60" s="3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5"/>
      <c r="V60" s="33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5"/>
      <c r="AQ60" s="37" t="s">
        <v>60</v>
      </c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43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5"/>
      <c r="CC60" s="39">
        <v>2.702</v>
      </c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24">
        <v>2.702</v>
      </c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</row>
    <row r="61" spans="1:161" s="5" customFormat="1" ht="12">
      <c r="A61" s="3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5"/>
      <c r="V61" s="33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5"/>
      <c r="AQ61" s="37" t="s">
        <v>61</v>
      </c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43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5"/>
      <c r="CC61" s="39">
        <v>3.862</v>
      </c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24">
        <v>3.862</v>
      </c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</row>
    <row r="62" spans="1:161" s="5" customFormat="1" ht="12">
      <c r="A62" s="3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5"/>
      <c r="V62" s="33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5"/>
      <c r="AQ62" s="37" t="s">
        <v>62</v>
      </c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43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5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24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</row>
    <row r="63" spans="1:161" s="5" customFormat="1" ht="12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5"/>
      <c r="V63" s="33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5"/>
      <c r="AQ63" s="37" t="s">
        <v>63</v>
      </c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43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5"/>
      <c r="CC63" s="39">
        <v>9.814</v>
      </c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24">
        <v>9.814</v>
      </c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</row>
    <row r="64" spans="1:161" s="5" customFormat="1" ht="12">
      <c r="A64" s="3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5"/>
      <c r="V64" s="33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5"/>
      <c r="AQ64" s="37" t="s">
        <v>64</v>
      </c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43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5"/>
      <c r="CC64" s="39">
        <v>1.8</v>
      </c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24">
        <v>1.8</v>
      </c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</row>
    <row r="65" spans="1:161" s="5" customFormat="1" ht="12">
      <c r="A65" s="33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5"/>
      <c r="V65" s="33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5"/>
      <c r="AQ65" s="37" t="s">
        <v>65</v>
      </c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46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8"/>
      <c r="CC65" s="39">
        <v>33.426</v>
      </c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24">
        <v>33.426</v>
      </c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</row>
    <row r="66" spans="1:161" s="5" customFormat="1" ht="12">
      <c r="A66" s="3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5"/>
      <c r="V66" s="33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5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9">
        <f>SUM(CC53:CC65)</f>
        <v>84.562</v>
      </c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24">
        <f>CC66</f>
        <v>84.562</v>
      </c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</row>
    <row r="67" spans="1:161" s="5" customFormat="1" ht="12">
      <c r="A67" s="3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5"/>
      <c r="V67" s="33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5"/>
      <c r="AQ67" s="37" t="s">
        <v>66</v>
      </c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8" t="s">
        <v>68</v>
      </c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9">
        <v>1530.683</v>
      </c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24">
        <v>1530.683</v>
      </c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</row>
    <row r="68" spans="1:161" s="15" customFormat="1" ht="16.5" customHeight="1">
      <c r="A68" s="36" t="s">
        <v>7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3">
        <f>CC67+CC66+CC52</f>
        <v>1645.4354999999998</v>
      </c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>
        <f>CC68</f>
        <v>1645.4354999999998</v>
      </c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</row>
  </sheetData>
  <sheetProtection/>
  <mergeCells count="250">
    <mergeCell ref="DB46:EC46"/>
    <mergeCell ref="A13:U13"/>
    <mergeCell ref="CC68:DA68"/>
    <mergeCell ref="DB68:EC68"/>
    <mergeCell ref="ED68:FE68"/>
    <mergeCell ref="A68:U68"/>
    <mergeCell ref="V68:AP68"/>
    <mergeCell ref="AQ68:BJ68"/>
    <mergeCell ref="BK68:CB68"/>
    <mergeCell ref="AQ14:BJ14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4:EC14"/>
    <mergeCell ref="ED14:FE14"/>
    <mergeCell ref="DB12:EC12"/>
    <mergeCell ref="ED12:FE12"/>
    <mergeCell ref="CC13:DA13"/>
    <mergeCell ref="DB13:EC13"/>
    <mergeCell ref="ED13:FE13"/>
    <mergeCell ref="CC14:DA14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AQ47:BJ47"/>
    <mergeCell ref="CC47:DA47"/>
    <mergeCell ref="DB47:EC47"/>
    <mergeCell ref="ED47:FE47"/>
    <mergeCell ref="AQ45:BJ45"/>
    <mergeCell ref="CC45:DA45"/>
    <mergeCell ref="DB45:EC45"/>
    <mergeCell ref="AQ46:BJ46"/>
    <mergeCell ref="CC46:DA46"/>
    <mergeCell ref="ED46:FE46"/>
    <mergeCell ref="ED48:FE48"/>
    <mergeCell ref="AQ52:BJ52"/>
    <mergeCell ref="CC52:DA52"/>
    <mergeCell ref="DB52:EC52"/>
    <mergeCell ref="ED52:FE52"/>
    <mergeCell ref="BK14:CB52"/>
    <mergeCell ref="AQ48:BJ48"/>
    <mergeCell ref="CC48:DA48"/>
    <mergeCell ref="DB48:EC48"/>
    <mergeCell ref="ED45:FE45"/>
    <mergeCell ref="ED53:FE53"/>
    <mergeCell ref="AQ54:BJ54"/>
    <mergeCell ref="CC54:DA54"/>
    <mergeCell ref="DB54:EC54"/>
    <mergeCell ref="ED54:FE54"/>
    <mergeCell ref="AQ53:BJ53"/>
    <mergeCell ref="CC53:DA53"/>
    <mergeCell ref="DB53:EC53"/>
    <mergeCell ref="ED55:FE55"/>
    <mergeCell ref="AQ56:BJ56"/>
    <mergeCell ref="CC56:DA56"/>
    <mergeCell ref="DB56:EC56"/>
    <mergeCell ref="ED56:FE56"/>
    <mergeCell ref="AQ55:BJ55"/>
    <mergeCell ref="CC55:DA55"/>
    <mergeCell ref="DB55:EC55"/>
    <mergeCell ref="DB59:EC59"/>
    <mergeCell ref="ED57:FE57"/>
    <mergeCell ref="AQ58:BJ58"/>
    <mergeCell ref="CC58:DA58"/>
    <mergeCell ref="DB58:EC58"/>
    <mergeCell ref="ED58:FE58"/>
    <mergeCell ref="AQ57:BJ57"/>
    <mergeCell ref="CC57:DA57"/>
    <mergeCell ref="DB57:EC57"/>
    <mergeCell ref="AQ61:BJ61"/>
    <mergeCell ref="CC61:DA61"/>
    <mergeCell ref="DB61:EC61"/>
    <mergeCell ref="ED59:FE59"/>
    <mergeCell ref="AQ60:BJ60"/>
    <mergeCell ref="CC60:DA60"/>
    <mergeCell ref="DB60:EC60"/>
    <mergeCell ref="ED60:FE60"/>
    <mergeCell ref="AQ59:BJ59"/>
    <mergeCell ref="CC59:DA59"/>
    <mergeCell ref="DB64:EC64"/>
    <mergeCell ref="ED64:FE64"/>
    <mergeCell ref="AQ63:BJ63"/>
    <mergeCell ref="CC63:DA63"/>
    <mergeCell ref="DB63:EC63"/>
    <mergeCell ref="ED61:FE61"/>
    <mergeCell ref="AQ62:BJ62"/>
    <mergeCell ref="CC62:DA62"/>
    <mergeCell ref="DB62:EC62"/>
    <mergeCell ref="ED62:FE62"/>
    <mergeCell ref="CC66:DA66"/>
    <mergeCell ref="DB66:EC66"/>
    <mergeCell ref="ED66:FE66"/>
    <mergeCell ref="BK53:CB65"/>
    <mergeCell ref="AQ65:BJ65"/>
    <mergeCell ref="CC65:DA65"/>
    <mergeCell ref="DB65:EC65"/>
    <mergeCell ref="ED63:FE63"/>
    <mergeCell ref="AQ64:BJ64"/>
    <mergeCell ref="CC64:DA64"/>
    <mergeCell ref="A14:U67"/>
    <mergeCell ref="V14:AP67"/>
    <mergeCell ref="ED67:FE67"/>
    <mergeCell ref="AQ67:BJ67"/>
    <mergeCell ref="BK67:CB67"/>
    <mergeCell ref="CC67:DA67"/>
    <mergeCell ref="DB67:EC67"/>
    <mergeCell ref="ED65:FE65"/>
    <mergeCell ref="AQ66:BJ66"/>
    <mergeCell ref="BK66:CB66"/>
    <mergeCell ref="AQ49:BJ49"/>
    <mergeCell ref="CC49:DA49"/>
    <mergeCell ref="ED49:FE49"/>
    <mergeCell ref="AQ51:BJ51"/>
    <mergeCell ref="DB49:EC49"/>
    <mergeCell ref="DB51:EC51"/>
    <mergeCell ref="CC51:DA51"/>
    <mergeCell ref="AR50:BJ50"/>
    <mergeCell ref="CC50:DA50"/>
    <mergeCell ref="DB50:EC5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2020-12-09T08:45:49Z</dcterms:modified>
  <cp:category/>
  <cp:version/>
  <cp:contentType/>
  <cp:contentStatus/>
</cp:coreProperties>
</file>