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20'!$A$1:$FE$69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<sst xmlns="http://schemas.openxmlformats.org/spreadsheetml/2006/main" count="78" uniqueCount="78">
  <si>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</si>
  <si>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</si>
  <si>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</si>
  <si>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</si>
  <si>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</si>
  <si>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</si>
  <si>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</si>
  <si>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</si>
  <si>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</si>
  <si>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</si>
  <si>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</si>
  <si>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</si>
  <si>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</si>
  <si>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</si>
  <si>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</si>
  <si>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</si>
  <si>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</si>
  <si>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</si>
  <si>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</si>
  <si>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</si>
  <si>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</si>
  <si>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</si>
  <si>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</si>
  <si>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</si>
  <si>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</si>
  <si>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</si>
  <si>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</si>
  <si>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</si>
  <si>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</si>
  <si>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</si>
  <si>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</si>
  <si>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</si>
  <si>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</si>
  <si>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</si>
  <si>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</si>
  <si>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</si>
  <si>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</si>
  <si>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</si>
  <si>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</si>
  <si>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</si>
  <si>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</si>
  <si>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</si>
  <si>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</si>
  <si>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</si>
  <si>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</si>
  <si>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</si>
  <si>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</si>
  <si>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</si>
  <si>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</si>
  <si>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</si>
  <si>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</si>
  <si>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</si>
  <si>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</si>
  <si>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</si>
  <si>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</si>
  <si>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</si>
  <si>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</si>
  <si>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</si>
  <si>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</si>
  <si>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</si>
  <si>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</si>
  <si>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</si>
  <si>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</si>
  <si>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</si>
  <si>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</si>
  <si>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</si>
  <si>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</si>
  <si>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</si>
  <si>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</si>
  <si>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</si>
  <si>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</si>
  <si>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</si>
  <si>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ФЗ Ермолаева В.И.</t>
  </si>
  <si>
    <t>ООО Интерсемя</t>
  </si>
  <si>
    <t>Кировская Больница</t>
  </si>
  <si>
    <t>план апрель</t>
  </si>
  <si>
    <t>21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</si>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</sst>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46">
      <selection activeCell="AQ66" sqref="AQ66:BJ66"/>
    </sheetView>
  </sheetViews>
  <sheetFormatPr defaultColWidth="0.875" defaultRowHeight="12.75"/>
  <cols>
    <col min="1" max="89" width="0.875" style="1" customWidth="1"/>
    <col min="90" max="90" width="4.875" style="1" bestFit="1" customWidth="1"/>
    <col min="9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86:145" s="8" customFormat="1" ht="15.75">
      <c r="CH5" s="11" t="s">
        <v>14</v>
      </c>
      <c r="CI5" s="34" t="s">
        <v>65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5" t="s">
        <v>0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</row>
    <row r="7" spans="69:102" s="8" customFormat="1" ht="15" customHeight="1">
      <c r="BQ7" s="11" t="s">
        <v>77</v>
      </c>
      <c r="BR7" s="37" t="s">
        <v>75</v>
      </c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8">
        <v>20</v>
      </c>
      <c r="CK7" s="38"/>
      <c r="CL7" s="38"/>
      <c r="CM7" s="38"/>
      <c r="CN7" s="39" t="s">
        <v>76</v>
      </c>
      <c r="CO7" s="39"/>
      <c r="CP7" s="39"/>
      <c r="CQ7" s="39"/>
      <c r="CR7" s="12" t="s">
        <v>3</v>
      </c>
      <c r="CV7" s="12"/>
      <c r="CW7" s="12"/>
      <c r="CX7" s="12"/>
    </row>
    <row r="8" spans="70:87" s="14" customFormat="1" ht="11.25">
      <c r="BR8" s="40" t="s">
        <v>2</v>
      </c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</row>
    <row r="9" spans="1:18" ht="15">
      <c r="A9" s="36" t="s">
        <v>68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13" customFormat="1" ht="11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 t="s">
        <v>9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 t="s">
        <v>10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 t="s">
        <v>11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 t="s">
        <v>12</v>
      </c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 t="s">
        <v>13</v>
      </c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59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8" t="s">
        <v>73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47" t="s">
        <v>44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0">
        <v>3.164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f>CC14</f>
        <v>3.164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8" t="s">
        <v>60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0">
        <v>2.117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f aca="true" t="shared" si="0" ref="DB15:DB53">CC15</f>
        <v>2.117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8" t="s">
        <v>18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0">
        <v>0.08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f t="shared" si="0"/>
        <v>0.08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8" t="s">
        <v>19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0">
        <v>0.275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f t="shared" si="0"/>
        <v>0.275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8" t="s">
        <v>20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f t="shared" si="0"/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8" t="s">
        <v>39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f t="shared" si="0"/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8" t="s">
        <v>21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0">
        <v>3.552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f t="shared" si="0"/>
        <v>3.552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8" t="s">
        <v>40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f t="shared" si="0"/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8" t="s">
        <v>41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30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f t="shared" si="0"/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8" t="s">
        <v>22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f t="shared" si="0"/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8" t="s">
        <v>23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30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0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f t="shared" si="0"/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8" t="s">
        <v>24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30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f t="shared" si="0"/>
        <v>0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8" t="s">
        <v>25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0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f t="shared" si="0"/>
        <v>0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8" t="s">
        <v>26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f t="shared" si="0"/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8" t="s">
        <v>27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3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f t="shared" si="0"/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8" t="s">
        <v>28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0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f t="shared" si="0"/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8" t="s">
        <v>29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0">
        <v>0.359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f t="shared" si="0"/>
        <v>0.359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8" t="s">
        <v>30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f t="shared" si="0"/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8" t="s">
        <v>31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30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f t="shared" si="0"/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8" t="s">
        <v>32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0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f t="shared" si="0"/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8" t="s">
        <v>71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30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0">
        <v>0.002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f t="shared" si="0"/>
        <v>0.002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8" t="s">
        <v>33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f t="shared" si="0"/>
        <v>0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8" t="s">
        <v>34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30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0">
        <v>0.832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f t="shared" si="0"/>
        <v>0.832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8" t="s">
        <v>35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f t="shared" si="0"/>
        <v>0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8" t="s">
        <v>37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f t="shared" si="0"/>
        <v>0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8" t="s">
        <v>36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0">
        <v>0.338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f t="shared" si="0"/>
        <v>0.338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8" t="s">
        <v>42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30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0">
        <v>1.142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f t="shared" si="0"/>
        <v>1.142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8" t="s">
        <v>43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30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f t="shared" si="0"/>
        <v>0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8" t="s">
        <v>38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30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0">
        <v>0.387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f t="shared" si="0"/>
        <v>0.387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8" t="s">
        <v>45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f t="shared" si="0"/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8" t="s">
        <v>46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f t="shared" si="0"/>
        <v>0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8" t="s">
        <v>47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f t="shared" si="0"/>
        <v>0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8" t="s">
        <v>70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30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f t="shared" si="0"/>
        <v>0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42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4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28" t="s">
        <v>48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30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f t="shared" si="0"/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45" t="s">
        <v>49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0">
        <v>0.316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f t="shared" si="0"/>
        <v>0.316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8" t="s">
        <v>66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30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0">
        <v>0.239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f t="shared" si="0"/>
        <v>0.239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42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4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28" t="s">
        <v>72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30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0">
        <v>1.168</v>
      </c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f t="shared" si="0"/>
        <v>1.168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28" t="s">
        <v>67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3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0">
        <v>0.345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f t="shared" si="0"/>
        <v>0.345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28" t="s">
        <v>56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30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>
        <v>0.538</v>
      </c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20">
        <v>0.538</v>
      </c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53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5"/>
      <c r="CC53" s="46">
        <f>SUM(CC14:CC51)</f>
        <v>14.316000000000003</v>
      </c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20">
        <f t="shared" si="0"/>
        <v>14.316000000000003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5" customFormat="1" ht="27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28" t="s">
        <v>50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30"/>
      <c r="BK54" s="47" t="s">
        <v>63</v>
      </c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9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20">
        <f>CC54</f>
        <v>0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</row>
    <row r="55" spans="1:161" s="5" customFormat="1" ht="12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28" t="s">
        <v>51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46">
        <v>2.316</v>
      </c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20">
        <f aca="true" t="shared" si="1" ref="DB55:DB67">CC55</f>
        <v>2.316</v>
      </c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56" t="s">
        <v>52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8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20">
        <f t="shared" si="1"/>
        <v>0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5" t="s">
        <v>53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46">
        <v>7.11</v>
      </c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20">
        <f t="shared" si="1"/>
        <v>7.11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1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5" t="s">
        <v>54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46">
        <v>11.772</v>
      </c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20">
        <f t="shared" si="1"/>
        <v>11.772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5" t="s">
        <v>55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20">
        <f t="shared" si="1"/>
        <v>0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45" t="s">
        <v>57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46">
        <v>0.573</v>
      </c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20">
        <f t="shared" si="1"/>
        <v>0.573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5" t="s">
        <v>74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46">
        <v>2.023</v>
      </c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20">
        <f t="shared" si="1"/>
        <v>2.023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5" t="s">
        <v>58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46">
        <v>2.142</v>
      </c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20">
        <f t="shared" si="1"/>
        <v>2.142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5" t="s">
        <v>59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20">
        <f t="shared" si="1"/>
        <v>0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5" t="s">
        <v>17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46">
        <v>2.964</v>
      </c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20">
        <f t="shared" si="1"/>
        <v>2.964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5" t="s">
        <v>61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46">
        <v>0.58</v>
      </c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20">
        <f t="shared" si="1"/>
        <v>0.58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4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5"/>
      <c r="CC66" s="46">
        <v>3.673</v>
      </c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20">
        <f t="shared" si="1"/>
        <v>3.673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2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6">
        <f>SUM(CC54:CC66)</f>
        <v>33.153</v>
      </c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20">
        <f t="shared" si="1"/>
        <v>33.153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5" customFormat="1" ht="12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62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45" t="s">
        <v>62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1" t="s">
        <v>64</v>
      </c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6">
        <v>822.91</v>
      </c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20">
        <f>CC68</f>
        <v>822.91</v>
      </c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  <row r="69" spans="1:161" s="15" customFormat="1" ht="16.5" customHeight="1">
      <c r="A69" s="25" t="s">
        <v>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4">
        <f>CC68+CC67+CC53</f>
        <v>870.379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>
        <f>CC69</f>
        <v>870.379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</row>
  </sheetData>
  <sheetProtection/>
  <mergeCells count="251">
    <mergeCell ref="CC52:DA52"/>
    <mergeCell ref="DB52:EC52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6:BJ66"/>
    <mergeCell ref="BK67:CB67"/>
    <mergeCell ref="CC67:DA67"/>
    <mergeCell ref="DB67:EC67"/>
    <mergeCell ref="ED67:FE67"/>
    <mergeCell ref="BK54:CB66"/>
    <mergeCell ref="AQ65:BJ65"/>
    <mergeCell ref="CC66:DA66"/>
    <mergeCell ref="DB66:EC66"/>
    <mergeCell ref="ED64:FE64"/>
    <mergeCell ref="AQ64:BJ64"/>
    <mergeCell ref="CC65:DA65"/>
    <mergeCell ref="DB65:EC65"/>
    <mergeCell ref="ED65:FE65"/>
    <mergeCell ref="AQ63:BJ63"/>
    <mergeCell ref="CC64:DA64"/>
    <mergeCell ref="DB64:EC64"/>
    <mergeCell ref="ED62:FE62"/>
    <mergeCell ref="AQ62:BJ62"/>
    <mergeCell ref="CC63:DA63"/>
    <mergeCell ref="DB63:EC63"/>
    <mergeCell ref="ED63:FE63"/>
    <mergeCell ref="AQ61:BJ61"/>
    <mergeCell ref="CC62:DA62"/>
    <mergeCell ref="DB62:EC62"/>
    <mergeCell ref="ED60:FE60"/>
    <mergeCell ref="AQ60:BJ60"/>
    <mergeCell ref="CC61:DA61"/>
    <mergeCell ref="DB61:EC61"/>
    <mergeCell ref="ED61:FE61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ED54:FE54"/>
    <mergeCell ref="AQ55:BJ55"/>
    <mergeCell ref="CC55:DA55"/>
    <mergeCell ref="DB55:EC55"/>
    <mergeCell ref="ED55:FE55"/>
    <mergeCell ref="AQ54:BJ54"/>
    <mergeCell ref="CC54:DA54"/>
    <mergeCell ref="DB54:EC54"/>
    <mergeCell ref="ED48:FE48"/>
    <mergeCell ref="AQ53:BJ53"/>
    <mergeCell ref="CC53:DA53"/>
    <mergeCell ref="DB53:EC53"/>
    <mergeCell ref="ED53:FE53"/>
    <mergeCell ref="BK14:CB53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AQ52:BJ52"/>
    <mergeCell ref="DB46:EC46"/>
    <mergeCell ref="A13:U13"/>
    <mergeCell ref="CC69:DA69"/>
    <mergeCell ref="DB69:EC69"/>
    <mergeCell ref="ED69:FE69"/>
    <mergeCell ref="A69:U69"/>
    <mergeCell ref="V69:AP69"/>
    <mergeCell ref="BK69:CB6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2021-04-08T08:03:40Z</dcterms:modified>
  <cp:category/>
  <cp:version/>
  <cp:contentType/>
  <cp:contentStatus/>
</cp:coreProperties>
</file>