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январь 2021" sheetId="1" r:id="rId1"/>
  </sheets>
  <definedNames>
    <definedName name="_xlnm.Print_Area" localSheetId="0">'факт январь 2021'!$A$1:$FE$72</definedName>
  </definedNames>
  <calcPr fullCalcOnLoad="1"/>
</workbook>
</file>

<file path=xl/sharedStrings.xml><?xml version="1.0" encoding="utf-8"?>
<sst xmlns="http://schemas.openxmlformats.org/spreadsheetml/2006/main" count="80" uniqueCount="79">
  <si>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</si>
  <si>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</si>
  <si>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</si>
  <si>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</si>
  <si>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</si>
  <si>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</si>
  <si>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</si>
  <si>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</si>
  <si>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</si>
  <si>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</si>
  <si>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</si>
  <si>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</si>
  <si>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</si>
  <si>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</si>
  <si>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</si>
  <si>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</si>
  <si>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</si>
  <si>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</si>
  <si>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</si>
  <si>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</si>
  <si>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</si>
  <si>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</si>
  <si>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</si>
  <si>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</si>
  <si>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</si>
  <si>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</si>
  <si>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</si>
  <si>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</si>
  <si>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</si>
  <si>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</si>
  <si>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</si>
  <si>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</si>
  <si>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</si>
  <si>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</si>
  <si>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</si>
  <si>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</si>
  <si>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</si>
  <si>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</si>
  <si>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</si>
  <si>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</si>
  <si>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</si>
  <si>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</si>
  <si>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</si>
  <si>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</si>
  <si>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</si>
  <si>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</si>
  <si>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</si>
  <si>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</si>
  <si>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</si>
  <si>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</si>
  <si>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</si>
  <si>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</si>
  <si>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</si>
  <si>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</si>
  <si>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</si>
  <si>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</si>
  <si>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</si>
  <si>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</si>
  <si>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</si>
  <si>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</si>
  <si>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</si>
  <si>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</si>
  <si>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</si>
  <si>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</si>
  <si>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</si>
  <si>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</si>
  <si>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</si>
  <si>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</si>
  <si>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</si>
  <si>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</si>
  <si>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</si>
  <si>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21</t>
  </si>
  <si>
    <t>(факт январь)</t>
  </si>
  <si>
    <t>КР Больница</t>
  </si>
  <si>
    <t>ИП Ермольева</t>
  </si>
  <si>
    <t>ИП Хуранов</t>
  </si>
  <si>
    <t>ИП Андрющенко</t>
  </si>
  <si>
    <t>ФЗ Бондараенко О.А.</t>
  </si>
  <si>
    <t>ИП Бондаренко К.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</si>
</sst>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zoomScaleSheetLayoutView="100" zoomScalePageLayoutView="0" workbookViewId="0" topLeftCell="A44">
      <selection activeCell="DB74" sqref="DB74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65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72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71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37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10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12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14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4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v>3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6">
        <v>5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>
        <v>6</v>
      </c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>
        <v>7</v>
      </c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5" customFormat="1" ht="12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61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3"/>
      <c r="AQ14" s="30" t="s">
        <v>16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52" t="s">
        <v>43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4"/>
      <c r="CC14" s="44">
        <v>2.187</v>
      </c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21">
        <f>CC14</f>
        <v>2.187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5" customFormat="1" ht="1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61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3"/>
      <c r="AQ15" s="30" t="s">
        <v>17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/>
      <c r="BK15" s="52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4"/>
      <c r="CC15" s="44">
        <v>0.7</v>
      </c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21">
        <f aca="true" t="shared" si="0" ref="DB15:DB55">CC15</f>
        <v>0.7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5" customFormat="1" ht="1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  <c r="V16" s="61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30" t="s">
        <v>18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52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  <c r="CC16" s="44">
        <v>0.487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21">
        <f t="shared" si="0"/>
        <v>0.487</v>
      </c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5" customFormat="1" ht="1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30" t="s">
        <v>19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2"/>
      <c r="BK17" s="52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44">
        <v>1.047</v>
      </c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21">
        <f t="shared" si="0"/>
        <v>1.047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s="5" customFormat="1" ht="1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6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30" t="s">
        <v>37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52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21">
        <f t="shared" si="0"/>
        <v>0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61" s="5" customFormat="1" ht="1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61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  <c r="AQ19" s="30" t="s">
        <v>20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2"/>
      <c r="BK19" s="52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4"/>
      <c r="CC19" s="44">
        <v>3.667</v>
      </c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21">
        <f t="shared" si="0"/>
        <v>3.667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s="5" customFormat="1" ht="1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6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30" t="s">
        <v>38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/>
      <c r="CC20" s="44">
        <v>0.889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21">
        <f t="shared" si="0"/>
        <v>0.889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s="5" customFormat="1" ht="1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1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30" t="s">
        <v>39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52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  <c r="CC21" s="44">
        <v>0.558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21">
        <f t="shared" si="0"/>
        <v>0.558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s="5" customFormat="1" ht="1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61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3"/>
      <c r="AQ22" s="30" t="s">
        <v>21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52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21">
        <f t="shared" si="0"/>
        <v>0</v>
      </c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s="5" customFormat="1" ht="12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1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30" t="s">
        <v>22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52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44">
        <v>0.2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21">
        <f t="shared" si="0"/>
        <v>0.2</v>
      </c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s="5" customFormat="1" ht="1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61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3"/>
      <c r="AQ24" s="30" t="s">
        <v>78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52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  <c r="CC24" s="44">
        <v>0.847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21">
        <f t="shared" si="0"/>
        <v>0.847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s="5" customFormat="1" ht="1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61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  <c r="AQ25" s="30" t="s">
        <v>23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52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  <c r="CC25" s="44">
        <v>0.57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21">
        <f t="shared" si="0"/>
        <v>0.57</v>
      </c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s="5" customFormat="1" ht="1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61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  <c r="AQ26" s="30" t="s">
        <v>24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52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21">
        <f t="shared" si="0"/>
        <v>0</v>
      </c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5" customFormat="1" ht="1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6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3"/>
      <c r="AQ27" s="30" t="s">
        <v>25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52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  <c r="CC27" s="44">
        <v>0.325</v>
      </c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21">
        <f t="shared" si="0"/>
        <v>0.325</v>
      </c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s="5" customFormat="1" ht="1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  <c r="AQ28" s="30" t="s">
        <v>26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52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21">
        <f t="shared" si="0"/>
        <v>0</v>
      </c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5" customFormat="1" ht="1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61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  <c r="AQ29" s="30" t="s">
        <v>27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52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4"/>
      <c r="CC29" s="44">
        <v>1.395</v>
      </c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21">
        <f t="shared" si="0"/>
        <v>1.395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s="5" customFormat="1" ht="1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6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  <c r="AQ30" s="30" t="s">
        <v>28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52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21">
        <f t="shared" si="0"/>
        <v>0</v>
      </c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5" customFormat="1" ht="1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61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3"/>
      <c r="AQ31" s="30" t="s">
        <v>29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52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  <c r="CC31" s="44">
        <v>0.558</v>
      </c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21">
        <f t="shared" si="0"/>
        <v>0.558</v>
      </c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5" customFormat="1" ht="1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61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3"/>
      <c r="AQ32" s="30" t="s">
        <v>30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52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  <c r="CC32" s="44">
        <v>0.396</v>
      </c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21">
        <f t="shared" si="0"/>
        <v>0.396</v>
      </c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s="5" customFormat="1" ht="1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61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30" t="s">
        <v>40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  <c r="BK33" s="52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  <c r="CC33" s="44">
        <v>0.028</v>
      </c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21">
        <f t="shared" si="0"/>
        <v>0.028</v>
      </c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5" customFormat="1" ht="1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1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3"/>
      <c r="AQ34" s="30" t="s">
        <v>31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2"/>
      <c r="BK34" s="52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  <c r="CC34" s="44">
        <v>1.284</v>
      </c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21">
        <f t="shared" si="0"/>
        <v>1.284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s="5" customFormat="1" ht="1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1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3"/>
      <c r="AQ35" s="30" t="s">
        <v>32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2"/>
      <c r="BK35" s="52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4"/>
      <c r="CC35" s="44">
        <v>3.371</v>
      </c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21">
        <f t="shared" si="0"/>
        <v>3.371</v>
      </c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5" customFormat="1" ht="1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1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3"/>
      <c r="AQ36" s="30" t="s">
        <v>33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2"/>
      <c r="BK36" s="52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21">
        <f t="shared" si="0"/>
        <v>0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5" customFormat="1" ht="1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1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3"/>
      <c r="AQ37" s="30" t="s">
        <v>34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2"/>
      <c r="BK37" s="52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4"/>
      <c r="CC37" s="44">
        <v>0.889</v>
      </c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21">
        <f t="shared" si="0"/>
        <v>0.889</v>
      </c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5" customFormat="1" ht="1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1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3"/>
      <c r="AQ38" s="30" t="s">
        <v>35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2"/>
      <c r="BK38" s="52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  <c r="CC38" s="44">
        <v>0.265</v>
      </c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21">
        <f t="shared" si="0"/>
        <v>0.265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5" customFormat="1" ht="12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1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3"/>
      <c r="AQ39" s="30" t="s">
        <v>41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2"/>
      <c r="BK39" s="52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4"/>
      <c r="CC39" s="44">
        <v>0.562</v>
      </c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21">
        <f t="shared" si="0"/>
        <v>0.562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s="5" customFormat="1" ht="1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1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3"/>
      <c r="AQ40" s="30" t="s">
        <v>42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2"/>
      <c r="BK40" s="52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4"/>
      <c r="CC40" s="44">
        <v>1.079</v>
      </c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21">
        <f t="shared" si="0"/>
        <v>1.079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s="5" customFormat="1" ht="12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3"/>
      <c r="V41" s="61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3"/>
      <c r="AQ41" s="30" t="s">
        <v>36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2"/>
      <c r="BK41" s="52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4"/>
      <c r="CC41" s="44">
        <v>0.581</v>
      </c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21">
        <f t="shared" si="0"/>
        <v>0.581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5" customFormat="1" ht="1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3"/>
      <c r="AQ42" s="30" t="s">
        <v>44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2"/>
      <c r="BK42" s="52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4"/>
      <c r="CC42" s="44">
        <v>0.235</v>
      </c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21">
        <f t="shared" si="0"/>
        <v>0.235</v>
      </c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s="5" customFormat="1" ht="1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61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  <c r="AQ43" s="30" t="s">
        <v>45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2"/>
      <c r="BK43" s="52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4"/>
      <c r="CC43" s="44">
        <v>0.146</v>
      </c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21">
        <f t="shared" si="0"/>
        <v>0.146</v>
      </c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5" customFormat="1" ht="1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/>
      <c r="V44" s="61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3"/>
      <c r="AQ44" s="30" t="s">
        <v>46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2"/>
      <c r="BK44" s="52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4"/>
      <c r="CC44" s="44">
        <v>2.407</v>
      </c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21">
        <f t="shared" si="0"/>
        <v>2.407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5" customFormat="1" ht="1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1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3"/>
      <c r="AQ45" s="30" t="s">
        <v>70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2"/>
      <c r="BK45" s="52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4"/>
      <c r="CC45" s="21">
        <v>0.452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>
        <f t="shared" si="0"/>
        <v>0.452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45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7"/>
    </row>
    <row r="46" spans="1:161" s="5" customFormat="1" ht="12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61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3"/>
      <c r="AQ46" s="30" t="s">
        <v>47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2"/>
      <c r="BK46" s="52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4"/>
      <c r="CC46" s="44">
        <v>1.047</v>
      </c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21">
        <f t="shared" si="0"/>
        <v>1.047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s="5" customFormat="1" ht="12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V47" s="61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3"/>
      <c r="AQ47" s="48" t="s">
        <v>48</v>
      </c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52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4"/>
      <c r="CC47" s="44">
        <v>1.324</v>
      </c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21">
        <f t="shared" si="0"/>
        <v>1.324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s="5" customFormat="1" ht="1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61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3"/>
      <c r="AQ48" s="30" t="s">
        <v>66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52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4"/>
      <c r="CC48" s="21">
        <v>0.612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f t="shared" si="0"/>
        <v>0.612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45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7"/>
    </row>
    <row r="49" spans="1:161" s="5" customFormat="1" ht="12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61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3"/>
      <c r="AQ49" s="70" t="s">
        <v>55</v>
      </c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2"/>
      <c r="BK49" s="52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4"/>
      <c r="CC49" s="21">
        <v>0.756</v>
      </c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>
        <f t="shared" si="0"/>
        <v>0.756</v>
      </c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  <c r="V50" s="61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3"/>
      <c r="AQ50" s="30" t="s">
        <v>67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52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21">
        <v>0.323</v>
      </c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>
        <f t="shared" si="0"/>
        <v>0.323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1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3"/>
      <c r="AQ51" s="30" t="s">
        <v>74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52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4"/>
      <c r="CC51" s="21">
        <v>0.416</v>
      </c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f>CC51</f>
        <v>0.416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3"/>
      <c r="V52" s="61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3"/>
      <c r="AQ52" s="30" t="s">
        <v>75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2"/>
      <c r="BK52" s="52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4"/>
      <c r="CC52" s="21">
        <v>1.489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>
        <f>CC52</f>
        <v>1.489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3"/>
      <c r="V53" s="61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3"/>
      <c r="AQ53" s="30" t="s">
        <v>76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2"/>
      <c r="BK53" s="52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4"/>
      <c r="CC53" s="21">
        <v>0.861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f>CC53</f>
        <v>0.861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3"/>
      <c r="V54" s="61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3"/>
      <c r="AQ54" s="30" t="s">
        <v>77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2"/>
      <c r="BK54" s="52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21">
        <v>0.749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f>CC54</f>
        <v>0.749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1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55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7"/>
      <c r="CC55" s="44">
        <f>SUM(CC14:CC54)</f>
        <v>32.702000000000005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21">
        <f t="shared" si="0"/>
        <v>32.702000000000005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</row>
    <row r="56" spans="1:161" s="5" customFormat="1" ht="27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/>
      <c r="V56" s="61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3"/>
      <c r="AQ56" s="48" t="s">
        <v>49</v>
      </c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9" t="s">
        <v>63</v>
      </c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44">
        <v>3.07</v>
      </c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21">
        <f>CC56</f>
        <v>3.07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</row>
    <row r="57" spans="1:161" s="5" customFormat="1" ht="16.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3"/>
      <c r="V57" s="61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3"/>
      <c r="AQ57" s="67" t="s">
        <v>73</v>
      </c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9"/>
      <c r="BK57" s="52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4"/>
      <c r="CC57" s="21">
        <v>3.675</v>
      </c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  <c r="DB57" s="21">
        <f>CC57</f>
        <v>3.675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0"/>
      <c r="EE57" s="45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7"/>
    </row>
    <row r="58" spans="1:161" s="5" customFormat="1" ht="1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61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  <c r="AQ58" s="48" t="s">
        <v>50</v>
      </c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52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4"/>
      <c r="CC58" s="44">
        <v>1.889</v>
      </c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21">
        <f aca="true" t="shared" si="1" ref="DB58:DB69">CC58</f>
        <v>1.889</v>
      </c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</row>
    <row r="59" spans="1:161" s="5" customFormat="1" ht="1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3"/>
      <c r="V59" s="61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3"/>
      <c r="AQ59" s="58" t="s">
        <v>51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60"/>
      <c r="BK59" s="52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4"/>
      <c r="CC59" s="44">
        <v>1.992</v>
      </c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21">
        <f t="shared" si="1"/>
        <v>1.992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</row>
    <row r="60" spans="1:161" s="5" customFormat="1" ht="1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3"/>
      <c r="V60" s="61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  <c r="AQ60" s="48" t="s">
        <v>52</v>
      </c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52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4"/>
      <c r="CC60" s="44">
        <v>18.748</v>
      </c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21">
        <f t="shared" si="1"/>
        <v>18.748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s="5" customFormat="1" ht="1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3"/>
      <c r="V61" s="61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3"/>
      <c r="AQ61" s="48" t="s">
        <v>53</v>
      </c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52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4"/>
      <c r="CC61" s="44">
        <v>11.434</v>
      </c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21">
        <f t="shared" si="1"/>
        <v>11.434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</row>
    <row r="62" spans="1:161" s="5" customFormat="1" ht="1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3"/>
      <c r="V62" s="61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48" t="s">
        <v>54</v>
      </c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52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21">
        <f t="shared" si="1"/>
        <v>0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</row>
    <row r="63" spans="1:161" s="5" customFormat="1" ht="1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3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3"/>
      <c r="AQ63" s="48" t="s">
        <v>56</v>
      </c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52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4"/>
      <c r="CC63" s="44">
        <v>2.727</v>
      </c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21">
        <f t="shared" si="1"/>
        <v>2.727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s="5" customFormat="1" ht="12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3"/>
      <c r="V64" s="61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3"/>
      <c r="AQ64" s="48" t="s">
        <v>57</v>
      </c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52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4"/>
      <c r="CC64" s="44">
        <v>5.753</v>
      </c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21">
        <f t="shared" si="1"/>
        <v>5.753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s="5" customFormat="1" ht="1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3"/>
      <c r="V65" s="61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3"/>
      <c r="AQ65" s="48" t="s">
        <v>58</v>
      </c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52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21">
        <f t="shared" si="1"/>
        <v>0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</row>
    <row r="66" spans="1:161" s="5" customFormat="1" ht="1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3"/>
      <c r="V66" s="61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3"/>
      <c r="AQ66" s="48" t="s">
        <v>59</v>
      </c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52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4"/>
      <c r="CC66" s="44">
        <v>9.801</v>
      </c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21">
        <f t="shared" si="1"/>
        <v>9.801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</row>
    <row r="67" spans="1:161" s="5" customFormat="1" ht="12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3"/>
      <c r="V67" s="61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3"/>
      <c r="AQ67" s="48" t="s">
        <v>60</v>
      </c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52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4"/>
      <c r="CC67" s="44">
        <v>2.25</v>
      </c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21">
        <f t="shared" si="1"/>
        <v>2.25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spans="1:161" s="5" customFormat="1" ht="12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  <c r="V68" s="61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3"/>
      <c r="AQ68" s="30" t="s">
        <v>16</v>
      </c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2"/>
      <c r="BK68" s="52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4"/>
      <c r="CC68" s="21">
        <v>1.187</v>
      </c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  <c r="DB68" s="21">
        <f>CC68</f>
        <v>1.187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45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7"/>
    </row>
    <row r="69" spans="1:161" s="5" customFormat="1" ht="12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  <c r="V69" s="61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3"/>
      <c r="AQ69" s="48" t="s">
        <v>61</v>
      </c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55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7"/>
      <c r="CC69" s="44">
        <v>13.497</v>
      </c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21">
        <f t="shared" si="1"/>
        <v>13.497</v>
      </c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3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</row>
    <row r="70" spans="1:161" s="5" customFormat="1" ht="12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3"/>
      <c r="V70" s="61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3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4">
        <f>SUM(CC56:CC69)</f>
        <v>76.023</v>
      </c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21">
        <f>CC70</f>
        <v>76.023</v>
      </c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</row>
    <row r="71" spans="1:161" s="5" customFormat="1" ht="12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3"/>
      <c r="V71" s="64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6"/>
      <c r="AQ71" s="48" t="s">
        <v>62</v>
      </c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3" t="s">
        <v>64</v>
      </c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4">
        <v>1641.548</v>
      </c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21">
        <v>1641.548</v>
      </c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3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</row>
    <row r="72" spans="1:161" s="15" customFormat="1" ht="16.5" customHeight="1">
      <c r="A72" s="26" t="s">
        <v>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5">
        <f>CC71+CC70+CC55</f>
        <v>1750.273</v>
      </c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>
        <f>CC72</f>
        <v>1750.273</v>
      </c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</row>
  </sheetData>
  <sheetProtection/>
  <mergeCells count="262">
    <mergeCell ref="AQ57:BJ57"/>
    <mergeCell ref="CC57:DA57"/>
    <mergeCell ref="EE57:FE57"/>
    <mergeCell ref="DB57:EC57"/>
    <mergeCell ref="AQ49:BJ49"/>
    <mergeCell ref="AQ51:BJ51"/>
    <mergeCell ref="CC51:DA51"/>
    <mergeCell ref="DB51:EC51"/>
    <mergeCell ref="AQ52:BJ52"/>
    <mergeCell ref="CC52:DA52"/>
    <mergeCell ref="DB52:EC52"/>
    <mergeCell ref="AQ53:BJ53"/>
    <mergeCell ref="CC53:DA53"/>
    <mergeCell ref="DB53:EC53"/>
    <mergeCell ref="AQ54:BJ54"/>
    <mergeCell ref="CC54:DA54"/>
    <mergeCell ref="DB54:EC54"/>
    <mergeCell ref="AQ68:BJ68"/>
    <mergeCell ref="CC68:DA68"/>
    <mergeCell ref="ED68:FE68"/>
    <mergeCell ref="DB68:EC68"/>
    <mergeCell ref="AQ48:BJ48"/>
    <mergeCell ref="CC48:DA48"/>
    <mergeCell ref="ED48:FE48"/>
    <mergeCell ref="AQ50:BJ50"/>
    <mergeCell ref="DB48:EC48"/>
    <mergeCell ref="DB50:EC50"/>
    <mergeCell ref="CC50:DA50"/>
    <mergeCell ref="CC49:DA49"/>
    <mergeCell ref="DB49:EC49"/>
    <mergeCell ref="A14:U71"/>
    <mergeCell ref="V14:AP71"/>
    <mergeCell ref="ED71:FE71"/>
    <mergeCell ref="AQ71:BJ71"/>
    <mergeCell ref="BK71:CB71"/>
    <mergeCell ref="CC71:DA71"/>
    <mergeCell ref="DB71:EC71"/>
    <mergeCell ref="ED69:FE69"/>
    <mergeCell ref="AQ70:BJ70"/>
    <mergeCell ref="BK70:CB70"/>
    <mergeCell ref="CC70:DA70"/>
    <mergeCell ref="DB70:EC70"/>
    <mergeCell ref="ED70:FE70"/>
    <mergeCell ref="BK56:CB69"/>
    <mergeCell ref="AQ69:BJ69"/>
    <mergeCell ref="CC69:DA69"/>
    <mergeCell ref="DB69:EC69"/>
    <mergeCell ref="ED66:FE66"/>
    <mergeCell ref="AQ67:BJ67"/>
    <mergeCell ref="CC67:DA67"/>
    <mergeCell ref="DB67:EC67"/>
    <mergeCell ref="ED67:FE67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5:BJ55"/>
    <mergeCell ref="CC55:DA55"/>
    <mergeCell ref="DB55:EC55"/>
    <mergeCell ref="ED55:FE55"/>
    <mergeCell ref="BK14:CB55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CC17:DA17"/>
    <mergeCell ref="DB17:EC17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6:BJ16"/>
    <mergeCell ref="CC16:DA16"/>
    <mergeCell ref="DB16:EC16"/>
    <mergeCell ref="ED16:FE16"/>
    <mergeCell ref="ED17:FE17"/>
    <mergeCell ref="AQ18:BJ18"/>
    <mergeCell ref="CC18:DA18"/>
    <mergeCell ref="DB18:EC18"/>
    <mergeCell ref="ED18:FE18"/>
    <mergeCell ref="AQ17:BJ17"/>
    <mergeCell ref="AQ14:BJ14"/>
    <mergeCell ref="CC14:DA14"/>
    <mergeCell ref="DB14:EC14"/>
    <mergeCell ref="ED14:FE14"/>
    <mergeCell ref="AQ15:BJ15"/>
    <mergeCell ref="CC15:DA15"/>
    <mergeCell ref="DB15:EC15"/>
    <mergeCell ref="ED15:FE15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72:DA72"/>
    <mergeCell ref="DB72:EC72"/>
    <mergeCell ref="ED72:FE72"/>
    <mergeCell ref="A72:U72"/>
    <mergeCell ref="V72:AP72"/>
    <mergeCell ref="AQ72:BJ72"/>
    <mergeCell ref="BK72:CB7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2021-02-10T09:47:22Z</dcterms:modified>
  <cp:category/>
  <cp:version/>
  <cp:contentType/>
  <cp:contentStatus/>
</cp:coreProperties>
</file>