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2023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<sst xmlns="http://schemas.openxmlformats.org/spreadsheetml/2006/main" count="83" uniqueCount="83">
  <si>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</si>
  <si>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</si>
  <si>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</si>
  <si>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</si>
  <si>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</si>
  <si>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</si>
  <si>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</si>
  <si>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</si>
  <si>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</si>
  <si>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</si>
  <si>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</si>
  <si>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</si>
  <si>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</si>
  <si>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</si>
  <si>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</si>
  <si>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</si>
  <si>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</si>
  <si>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</si>
  <si>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</si>
  <si>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</si>
  <si>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</si>
  <si>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</si>
  <si>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</si>
  <si>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Казачье общество</t>
  </si>
  <si>
    <t>7 группа</t>
  </si>
  <si>
    <t>ИП Бордюгов Р.А.</t>
  </si>
  <si>
    <t>ФЛ Кафаров К.А.</t>
  </si>
  <si>
    <t>февраль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</si>
  <si>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</si>
  <si>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</si>
  <si>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</si>
  <si>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</si>
  <si>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</si>
  <si>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</si>
  <si>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</si>
  <si>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</si>
  <si>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</si>
  <si>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</si>
  <si>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</si>
  <si>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</si>
  <si>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</si>
  <si>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</si>
  <si>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</si>
  <si>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</si>
  <si>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</si>
  <si>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</si>
  <si>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</si>
  <si>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</si>
  <si>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</si>
  <si>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</si>
  <si>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</si>
  <si>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</si>
  <si>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</si>
  <si>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</si>
  <si>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</si>
  <si>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</si>
  <si>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</si>
  <si>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</si>
  <si>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</si>
  <si>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</si>
  <si>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</si>
  <si>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</si>
  <si>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</si>
  <si>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</si>
  <si>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</si>
  <si>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Объемы газа в соответствии с поступившими заявками, млн. куб. м</t>
  </si>
  <si>
    <t>по транспортировке газа по газораспределительным сетям  ООО "Русский хлеб"</t>
  </si>
  <si>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</si>
  <si>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</si>
  <si>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</si>
  <si>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</si>
  <si>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</si>
  <si>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</si>
  <si>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</si>
  <si>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</si>
  <si>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</si>
  <si>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</si>
  <si>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</si>
  <si>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2023 год</t>
  </si>
  <si>
    <t>план  на 2023</t>
  </si>
  <si>
    <t>ФЗ Калиниченко Г.В.</t>
  </si>
  <si>
    <t>ФЗ Пыряев Н.М.</t>
  </si>
  <si>
    <t>ИП Третьяков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</si>
</sst>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184" fontId="22" fillId="0" borderId="11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 wrapText="1"/>
    </xf>
    <xf numFmtId="184" fontId="22" fillId="0" borderId="14" xfId="0" applyNumberFormat="1" applyFont="1" applyFill="1" applyBorder="1" applyAlignment="1">
      <alignment horizontal="center" vertical="center" wrapText="1"/>
    </xf>
    <xf numFmtId="184" fontId="22" fillId="0" borderId="11" xfId="0" applyNumberFormat="1" applyFont="1" applyFill="1" applyBorder="1" applyAlignment="1">
      <alignment horizontal="center" vertical="center" wrapText="1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5" xfId="0" applyNumberFormat="1" applyFont="1" applyFill="1" applyBorder="1" applyAlignment="1">
      <alignment horizontal="center" vertical="center"/>
    </xf>
    <xf numFmtId="184" fontId="22" fillId="0" borderId="16" xfId="0" applyNumberFormat="1" applyFont="1" applyFill="1" applyBorder="1" applyAlignment="1">
      <alignment horizontal="center" vertical="center"/>
    </xf>
    <xf numFmtId="184" fontId="22" fillId="0" borderId="17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horizontal="center" vertical="center"/>
    </xf>
    <xf numFmtId="184" fontId="22" fillId="0" borderId="19" xfId="0" applyNumberFormat="1" applyFont="1" applyFill="1" applyBorder="1" applyAlignment="1">
      <alignment horizontal="center" vertical="center"/>
    </xf>
    <xf numFmtId="184" fontId="22" fillId="0" borderId="20" xfId="0" applyNumberFormat="1" applyFont="1" applyFill="1" applyBorder="1" applyAlignment="1">
      <alignment horizontal="center" vertical="center"/>
    </xf>
    <xf numFmtId="184" fontId="22" fillId="0" borderId="21" xfId="0" applyNumberFormat="1" applyFont="1" applyFill="1" applyBorder="1" applyAlignment="1">
      <alignment horizontal="center" vertical="center"/>
    </xf>
    <xf numFmtId="184" fontId="22" fillId="0" borderId="2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3" fillId="0" borderId="16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184" fontId="22" fillId="21" borderId="10" xfId="0" applyNumberFormat="1" applyFont="1" applyFill="1" applyBorder="1" applyAlignment="1">
      <alignment horizontal="center" vertical="center" wrapText="1"/>
    </xf>
    <xf numFmtId="184" fontId="22" fillId="21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7"/>
  <sheetViews>
    <sheetView tabSelected="1" zoomScaleSheetLayoutView="100" zoomScalePageLayoutView="0" workbookViewId="0" topLeftCell="AU35">
      <selection activeCell="DJ38" sqref="DJ38"/>
    </sheetView>
  </sheetViews>
  <sheetFormatPr defaultColWidth="0.875" defaultRowHeight="12.75"/>
  <cols>
    <col min="1" max="41" width="0.875" style="1" customWidth="1"/>
    <col min="42" max="42" width="1.25" style="1" customWidth="1"/>
    <col min="43" max="61" width="0.875" style="1" customWidth="1"/>
    <col min="62" max="62" width="4.375" style="1" customWidth="1"/>
    <col min="63" max="78" width="0.875" style="1" customWidth="1"/>
    <col min="79" max="79" width="8.00390625" style="1" customWidth="1"/>
    <col min="80" max="80" width="0.875" style="1" hidden="1" customWidth="1"/>
    <col min="81" max="96" width="0.6171875" style="1" customWidth="1"/>
    <col min="97" max="101" width="0.6171875" style="1" hidden="1" customWidth="1"/>
    <col min="102" max="103" width="0.6171875" style="1" customWidth="1"/>
    <col min="104" max="104" width="0.12890625" style="1" customWidth="1"/>
    <col min="105" max="105" width="0.6171875" style="1" hidden="1" customWidth="1"/>
    <col min="106" max="116" width="8.75390625" style="1" customWidth="1"/>
    <col min="117" max="117" width="9.625" style="1" customWidth="1"/>
    <col min="118" max="118" width="0.74609375" style="1" customWidth="1"/>
    <col min="119" max="16384" width="0.875" style="1" customWidth="1"/>
  </cols>
  <sheetData>
    <row r="1" spans="1:106" s="2" customFormat="1" ht="15.7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4"/>
    </row>
    <row r="2" spans="4:107" s="4" customFormat="1" ht="15.75">
      <c r="D2" s="42" t="s">
        <v>66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</row>
    <row r="3" spans="17:105" s="5" customFormat="1" ht="11.25" customHeight="1"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CI3" s="50" t="s">
        <v>0</v>
      </c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22:106" s="4" customFormat="1" ht="15" customHeight="1">
      <c r="V4" s="51" t="s">
        <v>79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</row>
    <row r="5" spans="70:87" s="7" customFormat="1" ht="11.25">
      <c r="BR5" s="52" t="s">
        <v>2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</row>
    <row r="6" spans="1:118" s="9" customFormat="1" ht="49.5" customHeight="1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 t="s">
        <v>5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 t="s">
        <v>6</v>
      </c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 t="s">
        <v>7</v>
      </c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53"/>
      <c r="CC6" s="54" t="s">
        <v>65</v>
      </c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</row>
    <row r="7" spans="1:118" s="3" customFormat="1" ht="12">
      <c r="A7" s="55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>
        <v>2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>
        <v>3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60">
        <v>4</v>
      </c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40" t="s">
        <v>67</v>
      </c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1"/>
      <c r="DB7" s="19" t="s">
        <v>27</v>
      </c>
      <c r="DC7" s="19" t="s">
        <v>68</v>
      </c>
      <c r="DD7" s="19" t="s">
        <v>69</v>
      </c>
      <c r="DE7" s="19" t="s">
        <v>70</v>
      </c>
      <c r="DF7" s="19" t="s">
        <v>71</v>
      </c>
      <c r="DG7" s="19" t="s">
        <v>72</v>
      </c>
      <c r="DH7" s="19" t="s">
        <v>73</v>
      </c>
      <c r="DI7" s="19" t="s">
        <v>74</v>
      </c>
      <c r="DJ7" s="19" t="s">
        <v>75</v>
      </c>
      <c r="DK7" s="19" t="s">
        <v>76</v>
      </c>
      <c r="DL7" s="19" t="s">
        <v>77</v>
      </c>
      <c r="DM7" s="19" t="s">
        <v>78</v>
      </c>
      <c r="DN7" s="19"/>
    </row>
    <row r="8" spans="1:118" s="3" customFormat="1" ht="12.75" customHeight="1">
      <c r="A8" s="43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43" t="s">
        <v>9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5"/>
      <c r="AQ8" s="22" t="s">
        <v>11</v>
      </c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4"/>
      <c r="BK8" s="28" t="s">
        <v>24</v>
      </c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  <c r="CC8" s="25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38"/>
      <c r="DB8" s="16">
        <v>0.7</v>
      </c>
      <c r="DC8" s="16">
        <v>0.5</v>
      </c>
      <c r="DD8" s="16">
        <v>0.248</v>
      </c>
      <c r="DE8" s="16"/>
      <c r="DF8" s="16"/>
      <c r="DG8" s="16"/>
      <c r="DH8" s="16"/>
      <c r="DI8" s="16"/>
      <c r="DJ8" s="16">
        <v>0.16</v>
      </c>
      <c r="DK8" s="16">
        <v>0.592</v>
      </c>
      <c r="DL8" s="16">
        <v>0.2</v>
      </c>
      <c r="DM8" s="16">
        <f>SUM(CC8:DL8)</f>
        <v>2.4</v>
      </c>
      <c r="DN8" s="10"/>
    </row>
    <row r="9" spans="1:118" s="3" customFormat="1" ht="12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6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 s="22" t="s">
        <v>28</v>
      </c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4"/>
      <c r="BK9" s="31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3"/>
      <c r="CC9" s="25">
        <v>0.467</v>
      </c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38"/>
      <c r="DB9" s="16">
        <v>0.28</v>
      </c>
      <c r="DC9" s="16">
        <v>0.395</v>
      </c>
      <c r="DD9" s="16">
        <v>0.12</v>
      </c>
      <c r="DE9" s="16">
        <v>0.001</v>
      </c>
      <c r="DF9" s="16">
        <v>0.001</v>
      </c>
      <c r="DG9" s="16"/>
      <c r="DH9" s="16"/>
      <c r="DI9" s="16">
        <v>0</v>
      </c>
      <c r="DJ9" s="16">
        <v>0.12</v>
      </c>
      <c r="DK9" s="16">
        <v>0.295</v>
      </c>
      <c r="DL9" s="16">
        <v>0.37</v>
      </c>
      <c r="DM9" s="16">
        <f aca="true" t="shared" si="0" ref="DM9:DM44">SUM(CC9:DL9)</f>
        <v>2.049</v>
      </c>
      <c r="DN9" s="10"/>
    </row>
    <row r="10" spans="1:118" s="3" customFormat="1" ht="12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/>
      <c r="V10" s="4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22" t="s">
        <v>30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4"/>
      <c r="BK10" s="31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3"/>
      <c r="CC10" s="25">
        <v>1.03</v>
      </c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38"/>
      <c r="DB10" s="16">
        <v>1</v>
      </c>
      <c r="DC10" s="16">
        <v>1.06</v>
      </c>
      <c r="DD10" s="16">
        <v>0.25</v>
      </c>
      <c r="DE10" s="16"/>
      <c r="DF10" s="16"/>
      <c r="DG10" s="16"/>
      <c r="DH10" s="16"/>
      <c r="DI10" s="16"/>
      <c r="DJ10" s="16"/>
      <c r="DK10" s="16">
        <v>0.175</v>
      </c>
      <c r="DL10" s="16">
        <v>0.1</v>
      </c>
      <c r="DM10" s="16">
        <f t="shared" si="0"/>
        <v>3.615</v>
      </c>
      <c r="DN10" s="10"/>
    </row>
    <row r="11" spans="1:118" s="3" customFormat="1" ht="12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6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22" t="s">
        <v>29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4"/>
      <c r="BK11" s="31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3"/>
      <c r="CC11" s="25">
        <v>0.378</v>
      </c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38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>
        <f t="shared" si="0"/>
        <v>0.378</v>
      </c>
      <c r="DN11" s="10"/>
    </row>
    <row r="12" spans="1:118" s="3" customFormat="1" ht="12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22" t="s">
        <v>13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4"/>
      <c r="BK12" s="31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3"/>
      <c r="CC12" s="25">
        <v>0.23</v>
      </c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38"/>
      <c r="DB12" s="16">
        <v>1</v>
      </c>
      <c r="DC12" s="16">
        <v>0.85</v>
      </c>
      <c r="DD12" s="16"/>
      <c r="DE12" s="16"/>
      <c r="DF12" s="16"/>
      <c r="DG12" s="16"/>
      <c r="DH12" s="16"/>
      <c r="DI12" s="16">
        <v>0.1</v>
      </c>
      <c r="DJ12" s="16">
        <v>0.155</v>
      </c>
      <c r="DK12" s="16">
        <v>0.59</v>
      </c>
      <c r="DL12" s="16">
        <v>0.25</v>
      </c>
      <c r="DM12" s="16">
        <f t="shared" si="0"/>
        <v>3.175</v>
      </c>
      <c r="DN12" s="10"/>
    </row>
    <row r="13" spans="1:118" s="3" customFormat="1" ht="12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6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22" t="s">
        <v>18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/>
      <c r="BK13" s="31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3"/>
      <c r="CC13" s="25">
        <v>5.6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38"/>
      <c r="DB13" s="16">
        <v>1.09</v>
      </c>
      <c r="DC13" s="16">
        <v>4.12</v>
      </c>
      <c r="DD13" s="16">
        <v>1.814</v>
      </c>
      <c r="DE13" s="16"/>
      <c r="DF13" s="16"/>
      <c r="DG13" s="16"/>
      <c r="DH13" s="16"/>
      <c r="DI13" s="16">
        <v>0.2</v>
      </c>
      <c r="DJ13" s="16">
        <v>2.63</v>
      </c>
      <c r="DK13" s="16">
        <v>3</v>
      </c>
      <c r="DL13" s="16">
        <v>4.12</v>
      </c>
      <c r="DM13" s="16">
        <f t="shared" si="0"/>
        <v>22.573999999999998</v>
      </c>
      <c r="DN13" s="10"/>
    </row>
    <row r="14" spans="1:118" s="3" customFormat="1" ht="12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46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22" t="s">
        <v>31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31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3"/>
      <c r="CC14" s="25">
        <v>0.75</v>
      </c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38"/>
      <c r="DB14" s="16"/>
      <c r="DC14" s="16">
        <v>1.63</v>
      </c>
      <c r="DD14" s="16"/>
      <c r="DE14" s="16">
        <v>0.6</v>
      </c>
      <c r="DF14" s="16"/>
      <c r="DG14" s="16"/>
      <c r="DH14" s="16"/>
      <c r="DI14" s="16">
        <v>0.45</v>
      </c>
      <c r="DJ14" s="16">
        <v>0.56</v>
      </c>
      <c r="DK14" s="16">
        <v>0.5</v>
      </c>
      <c r="DL14" s="16">
        <v>0.7</v>
      </c>
      <c r="DM14" s="16">
        <f t="shared" si="0"/>
        <v>5.19</v>
      </c>
      <c r="DN14" s="10"/>
    </row>
    <row r="15" spans="1:118" s="3" customFormat="1" ht="1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46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22" t="s">
        <v>32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  <c r="BK15" s="31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3"/>
      <c r="CC15" s="25">
        <v>0.57</v>
      </c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38"/>
      <c r="DB15" s="16">
        <v>0.314</v>
      </c>
      <c r="DC15" s="16">
        <v>0.36</v>
      </c>
      <c r="DD15" s="16"/>
      <c r="DE15" s="16">
        <v>0.135</v>
      </c>
      <c r="DF15" s="16"/>
      <c r="DG15" s="16"/>
      <c r="DH15" s="16"/>
      <c r="DI15" s="16"/>
      <c r="DJ15" s="16"/>
      <c r="DK15" s="16">
        <v>0.35</v>
      </c>
      <c r="DL15" s="16">
        <v>0.348</v>
      </c>
      <c r="DM15" s="16">
        <f t="shared" si="0"/>
        <v>2.0769999999999995</v>
      </c>
      <c r="DN15" s="10"/>
    </row>
    <row r="16" spans="1:118" s="3" customFormat="1" ht="1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8"/>
      <c r="V16" s="46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22" t="s">
        <v>15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3"/>
      <c r="CC16" s="25">
        <v>1.275</v>
      </c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38"/>
      <c r="DB16" s="16">
        <v>0.565</v>
      </c>
      <c r="DC16" s="16">
        <v>0.8</v>
      </c>
      <c r="DD16" s="16">
        <v>0.53</v>
      </c>
      <c r="DE16" s="16"/>
      <c r="DF16" s="16"/>
      <c r="DG16" s="16"/>
      <c r="DH16" s="16"/>
      <c r="DI16" s="16">
        <v>0.53</v>
      </c>
      <c r="DJ16" s="16">
        <v>0.8</v>
      </c>
      <c r="DK16" s="16">
        <v>0.3</v>
      </c>
      <c r="DL16" s="16">
        <v>0.93</v>
      </c>
      <c r="DM16" s="16">
        <f t="shared" si="0"/>
        <v>5.7299999999999995</v>
      </c>
      <c r="DN16" s="10"/>
    </row>
    <row r="17" spans="1:118" s="3" customFormat="1" ht="1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46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2" t="s">
        <v>14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  <c r="BK17" s="31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25">
        <v>0.35</v>
      </c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38"/>
      <c r="DB17" s="16"/>
      <c r="DC17" s="16">
        <v>0.456</v>
      </c>
      <c r="DD17" s="16"/>
      <c r="DE17" s="16"/>
      <c r="DF17" s="16"/>
      <c r="DG17" s="16"/>
      <c r="DH17" s="16"/>
      <c r="DI17" s="16"/>
      <c r="DJ17" s="16">
        <v>0.4</v>
      </c>
      <c r="DK17" s="16"/>
      <c r="DL17" s="16"/>
      <c r="DM17" s="16">
        <f t="shared" si="0"/>
        <v>1.206</v>
      </c>
      <c r="DN17" s="10"/>
    </row>
    <row r="18" spans="1:118" s="3" customFormat="1" ht="12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46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22" t="s">
        <v>33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4"/>
      <c r="BK18" s="31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3"/>
      <c r="CC18" s="25">
        <v>0.235</v>
      </c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38"/>
      <c r="DB18" s="16">
        <v>0.32</v>
      </c>
      <c r="DC18" s="16"/>
      <c r="DD18" s="16"/>
      <c r="DE18" s="16"/>
      <c r="DF18" s="16"/>
      <c r="DG18" s="16"/>
      <c r="DH18" s="16">
        <v>1</v>
      </c>
      <c r="DI18" s="16"/>
      <c r="DJ18" s="16">
        <v>1</v>
      </c>
      <c r="DK18" s="16">
        <v>0.18</v>
      </c>
      <c r="DL18" s="16">
        <v>0.3</v>
      </c>
      <c r="DM18" s="16">
        <f t="shared" si="0"/>
        <v>3.0349999999999997</v>
      </c>
      <c r="DN18" s="10"/>
    </row>
    <row r="19" spans="1:118" s="3" customFormat="1" ht="12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6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22" t="s">
        <v>34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4"/>
      <c r="BK19" s="31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3"/>
      <c r="CC19" s="25">
        <v>0.3</v>
      </c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38"/>
      <c r="DB19" s="16">
        <v>1</v>
      </c>
      <c r="DC19" s="16">
        <v>1</v>
      </c>
      <c r="DD19" s="16">
        <v>0.6</v>
      </c>
      <c r="DE19" s="16"/>
      <c r="DF19" s="16"/>
      <c r="DG19" s="16"/>
      <c r="DH19" s="16"/>
      <c r="DI19" s="16">
        <v>0.86</v>
      </c>
      <c r="DJ19" s="16">
        <v>0.5</v>
      </c>
      <c r="DK19" s="16">
        <v>1.1</v>
      </c>
      <c r="DL19" s="16">
        <v>1</v>
      </c>
      <c r="DM19" s="16">
        <f t="shared" si="0"/>
        <v>6.359999999999999</v>
      </c>
      <c r="DN19" s="10"/>
    </row>
    <row r="20" spans="1:118" s="3" customFormat="1" ht="1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22" t="s">
        <v>35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4"/>
      <c r="BK20" s="31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3"/>
      <c r="CC20" s="25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38"/>
      <c r="DB20" s="16"/>
      <c r="DC20" s="16"/>
      <c r="DD20" s="16"/>
      <c r="DE20" s="16">
        <v>0.1</v>
      </c>
      <c r="DF20" s="16"/>
      <c r="DG20" s="16"/>
      <c r="DH20" s="16"/>
      <c r="DI20" s="16">
        <v>0.2</v>
      </c>
      <c r="DJ20" s="16">
        <v>1.5</v>
      </c>
      <c r="DK20" s="16">
        <v>0.6</v>
      </c>
      <c r="DL20" s="16">
        <v>0.4</v>
      </c>
      <c r="DM20" s="16">
        <f t="shared" si="0"/>
        <v>2.8</v>
      </c>
      <c r="DN20" s="10"/>
    </row>
    <row r="21" spans="1:118" s="3" customFormat="1" ht="1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4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22" t="s">
        <v>36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4"/>
      <c r="BK21" s="31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3"/>
      <c r="CC21" s="25">
        <v>0.555</v>
      </c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38"/>
      <c r="DB21" s="16"/>
      <c r="DC21" s="16">
        <v>0.54</v>
      </c>
      <c r="DD21" s="16"/>
      <c r="DE21" s="16"/>
      <c r="DF21" s="16"/>
      <c r="DG21" s="16"/>
      <c r="DH21" s="16"/>
      <c r="DI21" s="16"/>
      <c r="DJ21" s="16"/>
      <c r="DK21" s="16"/>
      <c r="DL21" s="16">
        <v>0.3</v>
      </c>
      <c r="DM21" s="16">
        <f t="shared" si="0"/>
        <v>1.3950000000000002</v>
      </c>
      <c r="DN21" s="10"/>
    </row>
    <row r="22" spans="1:118" s="3" customFormat="1" ht="1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6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22" t="s">
        <v>37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31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3"/>
      <c r="CC22" s="25">
        <v>0.88</v>
      </c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38"/>
      <c r="DB22" s="16">
        <v>0.77</v>
      </c>
      <c r="DC22" s="16">
        <v>0.7</v>
      </c>
      <c r="DD22" s="16">
        <v>0.5</v>
      </c>
      <c r="DE22" s="16">
        <v>0.09</v>
      </c>
      <c r="DF22" s="16"/>
      <c r="DG22" s="16"/>
      <c r="DH22" s="16"/>
      <c r="DI22" s="16"/>
      <c r="DJ22" s="16">
        <v>0.4</v>
      </c>
      <c r="DK22" s="16">
        <v>0.49</v>
      </c>
      <c r="DL22" s="16">
        <v>0.94</v>
      </c>
      <c r="DM22" s="16">
        <f t="shared" si="0"/>
        <v>4.77</v>
      </c>
      <c r="DN22" s="10"/>
    </row>
    <row r="23" spans="1:118" s="3" customFormat="1" ht="1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  <c r="V23" s="46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22" t="s">
        <v>38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4"/>
      <c r="BK23" s="31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25">
        <v>0.3</v>
      </c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38"/>
      <c r="DB23" s="16"/>
      <c r="DC23" s="16">
        <v>0.42</v>
      </c>
      <c r="DD23" s="16"/>
      <c r="DE23" s="16"/>
      <c r="DF23" s="16"/>
      <c r="DG23" s="16"/>
      <c r="DH23" s="16"/>
      <c r="DI23" s="16"/>
      <c r="DJ23" s="16">
        <v>0.3</v>
      </c>
      <c r="DK23" s="16">
        <v>0.1</v>
      </c>
      <c r="DL23" s="16">
        <v>1</v>
      </c>
      <c r="DM23" s="16">
        <f t="shared" si="0"/>
        <v>2.12</v>
      </c>
      <c r="DN23" s="10"/>
    </row>
    <row r="24" spans="1:118" s="3" customFormat="1" ht="12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  <c r="V24" s="46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22" t="s">
        <v>39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K24" s="31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3"/>
      <c r="CC24" s="25">
        <v>3.3</v>
      </c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38"/>
      <c r="DB24" s="16">
        <v>0.81</v>
      </c>
      <c r="DC24" s="16">
        <v>2.01</v>
      </c>
      <c r="DD24" s="16">
        <v>2.16</v>
      </c>
      <c r="DE24" s="16"/>
      <c r="DF24" s="16"/>
      <c r="DG24" s="16"/>
      <c r="DH24" s="16"/>
      <c r="DI24" s="16"/>
      <c r="DJ24" s="16">
        <v>0.163</v>
      </c>
      <c r="DK24" s="16">
        <v>2.741</v>
      </c>
      <c r="DL24" s="16">
        <v>3.05</v>
      </c>
      <c r="DM24" s="16">
        <f t="shared" si="0"/>
        <v>14.233999999999998</v>
      </c>
      <c r="DN24" s="10"/>
    </row>
    <row r="25" spans="1:118" s="3" customFormat="1" ht="1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  <c r="V25" s="46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22" t="s">
        <v>40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4"/>
      <c r="BK25" s="31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  <c r="CC25" s="25">
        <v>0.3</v>
      </c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38"/>
      <c r="DB25" s="16">
        <v>1</v>
      </c>
      <c r="DC25" s="16">
        <v>1</v>
      </c>
      <c r="DD25" s="16">
        <v>0.6</v>
      </c>
      <c r="DE25" s="16"/>
      <c r="DF25" s="16"/>
      <c r="DG25" s="16"/>
      <c r="DH25" s="16"/>
      <c r="DI25" s="16">
        <v>0.86</v>
      </c>
      <c r="DJ25" s="16">
        <v>0.5</v>
      </c>
      <c r="DK25" s="16">
        <v>1.23</v>
      </c>
      <c r="DL25" s="16">
        <v>1</v>
      </c>
      <c r="DM25" s="16">
        <f t="shared" si="0"/>
        <v>6.49</v>
      </c>
      <c r="DN25" s="10"/>
    </row>
    <row r="26" spans="1:118" s="3" customFormat="1" ht="1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22" t="s">
        <v>41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31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  <c r="CC26" s="25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38"/>
      <c r="DB26" s="16"/>
      <c r="DC26" s="16"/>
      <c r="DD26" s="16"/>
      <c r="DE26" s="16">
        <v>0.1</v>
      </c>
      <c r="DF26" s="16"/>
      <c r="DG26" s="16"/>
      <c r="DH26" s="16"/>
      <c r="DI26" s="16">
        <v>0.2</v>
      </c>
      <c r="DJ26" s="16">
        <v>1.4</v>
      </c>
      <c r="DK26" s="16">
        <v>0.6</v>
      </c>
      <c r="DL26" s="16">
        <v>0.4</v>
      </c>
      <c r="DM26" s="16">
        <f t="shared" si="0"/>
        <v>2.6999999999999997</v>
      </c>
      <c r="DN26" s="10"/>
    </row>
    <row r="27" spans="1:118" s="3" customFormat="1" ht="1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22" t="s">
        <v>42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4"/>
      <c r="BK27" s="31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25">
        <v>0.555</v>
      </c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38"/>
      <c r="DB27" s="16"/>
      <c r="DC27" s="16">
        <v>0.54</v>
      </c>
      <c r="DD27" s="16"/>
      <c r="DE27" s="16"/>
      <c r="DF27" s="16"/>
      <c r="DG27" s="16"/>
      <c r="DH27" s="16"/>
      <c r="DI27" s="16"/>
      <c r="DJ27" s="16"/>
      <c r="DK27" s="16"/>
      <c r="DL27" s="16">
        <v>0.3</v>
      </c>
      <c r="DM27" s="16">
        <f t="shared" si="0"/>
        <v>1.3950000000000002</v>
      </c>
      <c r="DN27" s="10"/>
    </row>
    <row r="28" spans="1:118" s="3" customFormat="1" ht="1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22" t="s">
        <v>43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4"/>
      <c r="BK28" s="31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25">
        <v>0.467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38"/>
      <c r="DB28" s="16">
        <v>0.28</v>
      </c>
      <c r="DC28" s="16">
        <v>0.395</v>
      </c>
      <c r="DD28" s="16">
        <v>0.12</v>
      </c>
      <c r="DE28" s="16">
        <v>0.001</v>
      </c>
      <c r="DF28" s="16">
        <v>0.001</v>
      </c>
      <c r="DG28" s="16"/>
      <c r="DH28" s="16"/>
      <c r="DI28" s="16">
        <v>0.06</v>
      </c>
      <c r="DJ28" s="16">
        <v>0.12</v>
      </c>
      <c r="DK28" s="16">
        <v>0.295</v>
      </c>
      <c r="DL28" s="16">
        <v>0.37</v>
      </c>
      <c r="DM28" s="16">
        <f t="shared" si="0"/>
        <v>2.109</v>
      </c>
      <c r="DN28" s="10"/>
    </row>
    <row r="29" spans="1:118" s="3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  <c r="V29" s="46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22" t="s">
        <v>44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4"/>
      <c r="BK29" s="31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3"/>
      <c r="CC29" s="25">
        <v>1.03</v>
      </c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38"/>
      <c r="DB29" s="16">
        <v>1</v>
      </c>
      <c r="DC29" s="16">
        <v>1.06</v>
      </c>
      <c r="DD29" s="16">
        <v>0.25</v>
      </c>
      <c r="DE29" s="16"/>
      <c r="DF29" s="16"/>
      <c r="DG29" s="16"/>
      <c r="DH29" s="16"/>
      <c r="DI29" s="16"/>
      <c r="DJ29" s="16"/>
      <c r="DK29" s="16">
        <v>0.175</v>
      </c>
      <c r="DL29" s="16">
        <v>0.1</v>
      </c>
      <c r="DM29" s="16">
        <f t="shared" si="0"/>
        <v>3.615</v>
      </c>
      <c r="DN29" s="10"/>
    </row>
    <row r="30" spans="1:118" s="3" customFormat="1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46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22" t="s">
        <v>45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31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3"/>
      <c r="CC30" s="25">
        <v>0.378</v>
      </c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38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>
        <f t="shared" si="0"/>
        <v>0.378</v>
      </c>
      <c r="DN30" s="10"/>
    </row>
    <row r="31" spans="1:118" s="3" customFormat="1" ht="1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6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22" t="s">
        <v>46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4"/>
      <c r="BK31" s="31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3"/>
      <c r="CC31" s="25">
        <v>0.23</v>
      </c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38"/>
      <c r="DB31" s="16">
        <v>1</v>
      </c>
      <c r="DC31" s="16">
        <v>0.85</v>
      </c>
      <c r="DD31" s="16"/>
      <c r="DE31" s="16"/>
      <c r="DF31" s="16"/>
      <c r="DG31" s="16"/>
      <c r="DH31" s="16"/>
      <c r="DI31" s="16">
        <v>0.3</v>
      </c>
      <c r="DJ31" s="16">
        <v>0.155</v>
      </c>
      <c r="DK31" s="16">
        <v>0.59</v>
      </c>
      <c r="DL31" s="16">
        <v>0.25</v>
      </c>
      <c r="DM31" s="16">
        <f t="shared" si="0"/>
        <v>3.3749999999999996</v>
      </c>
      <c r="DN31" s="10"/>
    </row>
    <row r="32" spans="1:118" s="3" customFormat="1" ht="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46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22" t="s">
        <v>47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4"/>
      <c r="BK32" s="31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3"/>
      <c r="CC32" s="25">
        <v>5.6</v>
      </c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38"/>
      <c r="DB32" s="16">
        <v>1.09</v>
      </c>
      <c r="DC32" s="16">
        <v>4.12</v>
      </c>
      <c r="DD32" s="16">
        <v>1.814</v>
      </c>
      <c r="DE32" s="16"/>
      <c r="DF32" s="16"/>
      <c r="DG32" s="16"/>
      <c r="DH32" s="16"/>
      <c r="DI32" s="16">
        <v>0.503</v>
      </c>
      <c r="DJ32" s="16">
        <v>1.6</v>
      </c>
      <c r="DK32" s="16">
        <v>3</v>
      </c>
      <c r="DL32" s="16">
        <v>4.12</v>
      </c>
      <c r="DM32" s="16">
        <f t="shared" si="0"/>
        <v>21.846999999999998</v>
      </c>
      <c r="DN32" s="10"/>
    </row>
    <row r="33" spans="1:118" s="3" customFormat="1" ht="1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8"/>
      <c r="V33" s="4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22" t="s">
        <v>48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4"/>
      <c r="BK33" s="31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3"/>
      <c r="CC33" s="25">
        <v>0.75</v>
      </c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38"/>
      <c r="DB33" s="16"/>
      <c r="DC33" s="16">
        <v>1.63</v>
      </c>
      <c r="DD33" s="16"/>
      <c r="DE33" s="16">
        <v>0.6</v>
      </c>
      <c r="DF33" s="16"/>
      <c r="DG33" s="16"/>
      <c r="DH33" s="16"/>
      <c r="DI33" s="16">
        <v>0.45</v>
      </c>
      <c r="DJ33" s="16">
        <v>0.56</v>
      </c>
      <c r="DK33" s="16">
        <v>0.5</v>
      </c>
      <c r="DL33" s="16">
        <v>0.7</v>
      </c>
      <c r="DM33" s="16">
        <f t="shared" si="0"/>
        <v>5.19</v>
      </c>
      <c r="DN33" s="10"/>
    </row>
    <row r="34" spans="1:118" s="3" customFormat="1" ht="1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46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22" t="s">
        <v>49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31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3"/>
      <c r="CC34" s="25">
        <v>0.57</v>
      </c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38"/>
      <c r="DB34" s="16">
        <v>0.314</v>
      </c>
      <c r="DC34" s="16">
        <v>0.36</v>
      </c>
      <c r="DD34" s="16"/>
      <c r="DE34" s="16">
        <v>0.135</v>
      </c>
      <c r="DF34" s="16"/>
      <c r="DG34" s="16"/>
      <c r="DH34" s="16"/>
      <c r="DI34" s="16"/>
      <c r="DJ34" s="16"/>
      <c r="DK34" s="16">
        <v>0.35</v>
      </c>
      <c r="DL34" s="16">
        <v>0.348</v>
      </c>
      <c r="DM34" s="16">
        <f t="shared" si="0"/>
        <v>2.0769999999999995</v>
      </c>
      <c r="DN34" s="10"/>
    </row>
    <row r="35" spans="1:118" s="3" customFormat="1" ht="1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6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22" t="s">
        <v>50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4"/>
      <c r="BK35" s="31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3"/>
      <c r="CC35" s="25">
        <v>0.32</v>
      </c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38"/>
      <c r="DB35" s="16">
        <v>0.34</v>
      </c>
      <c r="DC35" s="16">
        <v>0.322</v>
      </c>
      <c r="DD35" s="16">
        <v>0.29</v>
      </c>
      <c r="DE35" s="16"/>
      <c r="DF35" s="16">
        <v>0.15</v>
      </c>
      <c r="DG35" s="16"/>
      <c r="DH35" s="16"/>
      <c r="DI35" s="16">
        <v>0.4</v>
      </c>
      <c r="DJ35" s="16">
        <v>0.35</v>
      </c>
      <c r="DK35" s="16">
        <v>0.12</v>
      </c>
      <c r="DL35" s="16">
        <v>1</v>
      </c>
      <c r="DM35" s="16">
        <f t="shared" si="0"/>
        <v>3.2920000000000003</v>
      </c>
      <c r="DN35" s="10"/>
    </row>
    <row r="36" spans="1:118" s="3" customFormat="1" ht="1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46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22" t="s">
        <v>51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4"/>
      <c r="BK36" s="31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3"/>
      <c r="CC36" s="25">
        <v>0.562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38"/>
      <c r="DB36" s="16">
        <v>0.581</v>
      </c>
      <c r="DC36" s="16">
        <v>0.263</v>
      </c>
      <c r="DD36" s="16"/>
      <c r="DE36" s="16"/>
      <c r="DF36" s="16"/>
      <c r="DG36" s="16">
        <v>0.063</v>
      </c>
      <c r="DH36" s="16">
        <v>0.385</v>
      </c>
      <c r="DI36" s="16">
        <v>0.482</v>
      </c>
      <c r="DJ36" s="16">
        <v>0.603</v>
      </c>
      <c r="DK36" s="16"/>
      <c r="DL36" s="16">
        <v>1.2</v>
      </c>
      <c r="DM36" s="16">
        <f t="shared" si="0"/>
        <v>4.139</v>
      </c>
      <c r="DN36" s="10"/>
    </row>
    <row r="37" spans="1:118" s="3" customFormat="1" ht="1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22" t="s">
        <v>23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4"/>
      <c r="BK37" s="31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3"/>
      <c r="CC37" s="25">
        <v>0.612</v>
      </c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38"/>
      <c r="DB37" s="16">
        <v>0.596</v>
      </c>
      <c r="DC37" s="16">
        <v>6</v>
      </c>
      <c r="DD37" s="16">
        <v>0.293</v>
      </c>
      <c r="DE37" s="16"/>
      <c r="DF37" s="16"/>
      <c r="DG37" s="16"/>
      <c r="DH37" s="16">
        <v>0.08</v>
      </c>
      <c r="DI37" s="16">
        <v>0.38</v>
      </c>
      <c r="DJ37" s="16">
        <v>0.43</v>
      </c>
      <c r="DK37" s="16">
        <v>0.0607</v>
      </c>
      <c r="DL37" s="16">
        <v>0.3</v>
      </c>
      <c r="DM37" s="16">
        <f t="shared" si="0"/>
        <v>8.751700000000001</v>
      </c>
      <c r="DN37" s="10"/>
    </row>
    <row r="38" spans="1:118" s="3" customFormat="1" ht="1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46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 s="22" t="s">
        <v>52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31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3"/>
      <c r="CC38" s="25">
        <v>0.555</v>
      </c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38"/>
      <c r="DB38" s="16"/>
      <c r="DC38" s="16">
        <v>0.54</v>
      </c>
      <c r="DD38" s="16"/>
      <c r="DE38" s="16"/>
      <c r="DF38" s="16"/>
      <c r="DG38" s="16"/>
      <c r="DH38" s="16"/>
      <c r="DI38" s="16"/>
      <c r="DJ38" s="16"/>
      <c r="DK38" s="16"/>
      <c r="DL38" s="16">
        <v>0.3</v>
      </c>
      <c r="DM38" s="16">
        <f t="shared" si="0"/>
        <v>1.3950000000000002</v>
      </c>
      <c r="DN38" s="10"/>
    </row>
    <row r="39" spans="1:118" s="3" customFormat="1" ht="12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6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22" t="s">
        <v>53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  <c r="BK39" s="31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3"/>
      <c r="CC39" s="25">
        <v>0.467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38"/>
      <c r="DB39" s="16">
        <v>0.28</v>
      </c>
      <c r="DC39" s="16">
        <v>0.395</v>
      </c>
      <c r="DD39" s="16">
        <v>0.12</v>
      </c>
      <c r="DE39" s="16">
        <v>0.001</v>
      </c>
      <c r="DF39" s="16">
        <v>0.001</v>
      </c>
      <c r="DG39" s="16"/>
      <c r="DH39" s="16"/>
      <c r="DI39" s="16">
        <v>0.06</v>
      </c>
      <c r="DJ39" s="16">
        <v>0.12</v>
      </c>
      <c r="DK39" s="16">
        <v>0.295</v>
      </c>
      <c r="DL39" s="16">
        <v>0.37</v>
      </c>
      <c r="DM39" s="16">
        <f t="shared" si="0"/>
        <v>2.109</v>
      </c>
      <c r="DN39" s="10"/>
    </row>
    <row r="40" spans="1:118" s="3" customFormat="1" ht="12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46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 s="22" t="s">
        <v>54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31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3"/>
      <c r="CC40" s="25">
        <v>1.03</v>
      </c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38"/>
      <c r="DB40" s="16">
        <v>1</v>
      </c>
      <c r="DC40" s="16">
        <v>1.06</v>
      </c>
      <c r="DD40" s="16">
        <v>0.25</v>
      </c>
      <c r="DE40" s="16"/>
      <c r="DF40" s="16"/>
      <c r="DG40" s="16"/>
      <c r="DH40" s="16"/>
      <c r="DI40" s="16"/>
      <c r="DJ40" s="16"/>
      <c r="DK40" s="16">
        <v>0.175</v>
      </c>
      <c r="DL40" s="16">
        <v>0.1</v>
      </c>
      <c r="DM40" s="16">
        <f t="shared" si="0"/>
        <v>3.615</v>
      </c>
      <c r="DN40" s="10"/>
    </row>
    <row r="41" spans="1:118" s="3" customFormat="1" ht="12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  <c r="V41" s="46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8"/>
      <c r="AQ41" s="37" t="s">
        <v>25</v>
      </c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1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3"/>
      <c r="CC41" s="25">
        <v>0.378</v>
      </c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38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>
        <f t="shared" si="0"/>
        <v>0.378</v>
      </c>
      <c r="DN41" s="10"/>
    </row>
    <row r="42" spans="1:118" s="3" customFormat="1" ht="12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46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8"/>
      <c r="AQ42" s="22" t="s">
        <v>26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31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3"/>
      <c r="CC42" s="25">
        <v>0.23</v>
      </c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38"/>
      <c r="DB42" s="16">
        <v>1</v>
      </c>
      <c r="DC42" s="16">
        <v>0.85</v>
      </c>
      <c r="DD42" s="16"/>
      <c r="DE42" s="16"/>
      <c r="DF42" s="16"/>
      <c r="DG42" s="16"/>
      <c r="DH42" s="16"/>
      <c r="DI42" s="16">
        <v>0.3</v>
      </c>
      <c r="DJ42" s="16">
        <v>0.155</v>
      </c>
      <c r="DK42" s="16">
        <v>0.59</v>
      </c>
      <c r="DL42" s="16">
        <v>0.25</v>
      </c>
      <c r="DM42" s="16">
        <f t="shared" si="0"/>
        <v>3.3749999999999996</v>
      </c>
      <c r="DN42" s="10"/>
    </row>
    <row r="43" spans="1:118" s="3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6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  <c r="AQ43" s="22" t="s">
        <v>55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  <c r="BK43" s="31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3"/>
      <c r="CC43" s="25">
        <v>5.6</v>
      </c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38"/>
      <c r="DB43" s="16">
        <v>1.09</v>
      </c>
      <c r="DC43" s="16">
        <v>4.12</v>
      </c>
      <c r="DD43" s="16">
        <v>1.814</v>
      </c>
      <c r="DE43" s="16"/>
      <c r="DF43" s="16"/>
      <c r="DG43" s="16"/>
      <c r="DH43" s="16"/>
      <c r="DI43" s="16">
        <v>0.503</v>
      </c>
      <c r="DJ43" s="16">
        <v>2.01</v>
      </c>
      <c r="DK43" s="16">
        <v>3</v>
      </c>
      <c r="DL43" s="16">
        <v>4.12</v>
      </c>
      <c r="DM43" s="16">
        <f t="shared" si="0"/>
        <v>22.257</v>
      </c>
      <c r="DN43" s="10"/>
    </row>
    <row r="44" spans="1:118" s="3" customFormat="1" ht="12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8"/>
      <c r="V44" s="46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8"/>
      <c r="AQ44" s="22" t="s">
        <v>56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  <c r="BK44" s="31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3"/>
      <c r="CC44" s="25">
        <v>0.75</v>
      </c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38"/>
      <c r="DB44" s="16"/>
      <c r="DC44" s="16">
        <v>1.63</v>
      </c>
      <c r="DD44" s="16"/>
      <c r="DE44" s="16">
        <v>0.6</v>
      </c>
      <c r="DF44" s="16"/>
      <c r="DG44" s="16"/>
      <c r="DH44" s="16"/>
      <c r="DI44" s="16">
        <v>0.45</v>
      </c>
      <c r="DJ44" s="16">
        <v>0.56</v>
      </c>
      <c r="DK44" s="16">
        <v>0.5</v>
      </c>
      <c r="DL44" s="16">
        <v>0.7</v>
      </c>
      <c r="DM44" s="16">
        <f t="shared" si="0"/>
        <v>5.19</v>
      </c>
      <c r="DN44" s="10"/>
    </row>
    <row r="45" spans="1:118" s="3" customFormat="1" ht="1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8"/>
      <c r="V45" s="46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 s="22" t="s">
        <v>81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  <c r="BK45" s="31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3"/>
      <c r="CC45" s="25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1">
        <v>0.315</v>
      </c>
      <c r="CZ45" s="21"/>
      <c r="DA45" s="21"/>
      <c r="DB45" s="16">
        <v>0.315</v>
      </c>
      <c r="DC45" s="16">
        <v>0.43</v>
      </c>
      <c r="DD45" s="16">
        <v>0.285</v>
      </c>
      <c r="DE45" s="16">
        <v>0.197</v>
      </c>
      <c r="DF45" s="16"/>
      <c r="DG45" s="16"/>
      <c r="DH45" s="16"/>
      <c r="DI45" s="16"/>
      <c r="DJ45" s="16">
        <v>0.45</v>
      </c>
      <c r="DK45" s="16">
        <v>0.324</v>
      </c>
      <c r="DL45" s="16">
        <v>0.417</v>
      </c>
      <c r="DM45" s="16">
        <f>SUM(CC45:DL45)</f>
        <v>2.7329999999999997</v>
      </c>
      <c r="DN45" s="10"/>
    </row>
    <row r="46" spans="1:118" s="3" customFormat="1" ht="12.75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6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 s="22" t="s">
        <v>80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31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3"/>
      <c r="CC46" s="27">
        <v>0.399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6">
        <v>0.461</v>
      </c>
      <c r="DA46" s="26"/>
      <c r="DB46" s="38"/>
      <c r="DC46" s="16">
        <v>0.351</v>
      </c>
      <c r="DD46" s="16">
        <v>0.103</v>
      </c>
      <c r="DE46" s="16">
        <v>0.05</v>
      </c>
      <c r="DF46" s="16"/>
      <c r="DG46" s="16">
        <v>0.001</v>
      </c>
      <c r="DH46" s="16">
        <v>0.001</v>
      </c>
      <c r="DI46" s="16">
        <v>0.005</v>
      </c>
      <c r="DJ46" s="16">
        <v>0.118</v>
      </c>
      <c r="DK46" s="16">
        <v>0.253</v>
      </c>
      <c r="DL46" s="16">
        <v>0.393</v>
      </c>
      <c r="DM46" s="16">
        <f>SUM(CC46:DL46)</f>
        <v>2.135</v>
      </c>
      <c r="DN46" s="10"/>
    </row>
    <row r="47" spans="1:118" s="3" customFormat="1" ht="12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/>
      <c r="V47" s="46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22" t="s">
        <v>82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4"/>
      <c r="BK47" s="31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3"/>
      <c r="CC47" s="20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1"/>
      <c r="CZ47" s="21"/>
      <c r="DA47" s="21"/>
      <c r="DB47" s="16"/>
      <c r="DC47" s="16">
        <v>0</v>
      </c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0"/>
    </row>
    <row r="48" spans="1:118" s="3" customFormat="1" ht="1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8"/>
      <c r="V48" s="46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8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4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6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5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8">
        <f>SUM(DM8:DM47)</f>
        <v>191.6537</v>
      </c>
      <c r="DN48" s="10"/>
    </row>
    <row r="49" spans="1:118" s="3" customFormat="1" ht="12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/>
      <c r="V49" s="46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0"/>
    </row>
    <row r="50" spans="1:118" s="3" customFormat="1" ht="12.75" customHeigh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8"/>
      <c r="V50" s="46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 s="37" t="s">
        <v>58</v>
      </c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28" t="s">
        <v>21</v>
      </c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  <c r="CC50" s="27">
        <v>2.3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5"/>
      <c r="DB50" s="16">
        <v>3.6</v>
      </c>
      <c r="DC50" s="16">
        <v>2</v>
      </c>
      <c r="DD50" s="16">
        <v>2.6</v>
      </c>
      <c r="DE50" s="16">
        <v>1.862</v>
      </c>
      <c r="DF50" s="16"/>
      <c r="DG50" s="16"/>
      <c r="DH50" s="16"/>
      <c r="DI50" s="16"/>
      <c r="DJ50" s="16"/>
      <c r="DK50" s="16">
        <v>1.2</v>
      </c>
      <c r="DL50" s="16">
        <v>1.28</v>
      </c>
      <c r="DM50" s="16">
        <f aca="true" t="shared" si="1" ref="DM50:DM62">SUM(CC50:DL50)</f>
        <v>14.841999999999999</v>
      </c>
      <c r="DN50" s="10"/>
    </row>
    <row r="51" spans="1:118" s="3" customFormat="1" ht="12.75" customHeight="1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8"/>
      <c r="V51" s="46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 s="22" t="s">
        <v>57</v>
      </c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4"/>
      <c r="BJ51" s="17"/>
      <c r="BK51" s="31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3"/>
      <c r="CC51" s="25">
        <v>1.2</v>
      </c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16">
        <v>3.08</v>
      </c>
      <c r="DC51" s="16">
        <v>2.96</v>
      </c>
      <c r="DD51" s="16">
        <v>1.5</v>
      </c>
      <c r="DE51" s="16">
        <v>1.811</v>
      </c>
      <c r="DF51" s="16">
        <v>0.225</v>
      </c>
      <c r="DG51" s="16"/>
      <c r="DH51" s="16"/>
      <c r="DI51" s="16"/>
      <c r="DJ51" s="16">
        <v>1.852</v>
      </c>
      <c r="DK51" s="16">
        <v>3.8</v>
      </c>
      <c r="DL51" s="16">
        <v>4.08</v>
      </c>
      <c r="DM51" s="16">
        <f t="shared" si="1"/>
        <v>20.508000000000003</v>
      </c>
      <c r="DN51" s="10"/>
    </row>
    <row r="52" spans="1:118" s="3" customFormat="1" ht="12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/>
      <c r="V52" s="46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37" t="s">
        <v>10</v>
      </c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1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3"/>
      <c r="CC52" s="27">
        <v>3.2</v>
      </c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5"/>
      <c r="DB52" s="16">
        <v>2.3</v>
      </c>
      <c r="DC52" s="16">
        <v>1.86</v>
      </c>
      <c r="DD52" s="16">
        <v>1.3</v>
      </c>
      <c r="DE52" s="16">
        <v>0.52</v>
      </c>
      <c r="DF52" s="16"/>
      <c r="DG52" s="16"/>
      <c r="DH52" s="16"/>
      <c r="DI52" s="16"/>
      <c r="DJ52" s="16">
        <v>1.75</v>
      </c>
      <c r="DK52" s="16">
        <v>0.85</v>
      </c>
      <c r="DL52" s="16">
        <v>1.365</v>
      </c>
      <c r="DM52" s="16">
        <f t="shared" si="1"/>
        <v>13.145</v>
      </c>
      <c r="DN52" s="10"/>
    </row>
    <row r="53" spans="1:118" s="3" customFormat="1" ht="12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8"/>
      <c r="V53" s="46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 s="22" t="s">
        <v>16</v>
      </c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4"/>
      <c r="BK53" s="31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3"/>
      <c r="CC53" s="27">
        <v>2.6</v>
      </c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5"/>
      <c r="DB53" s="16">
        <v>1.889</v>
      </c>
      <c r="DC53" s="16">
        <v>1.752</v>
      </c>
      <c r="DD53" s="16">
        <v>1.62</v>
      </c>
      <c r="DE53" s="16">
        <v>5.685</v>
      </c>
      <c r="DF53" s="16"/>
      <c r="DG53" s="16"/>
      <c r="DH53" s="16"/>
      <c r="DI53" s="16"/>
      <c r="DJ53" s="16">
        <v>0.352</v>
      </c>
      <c r="DK53" s="16">
        <v>1.5</v>
      </c>
      <c r="DL53" s="16">
        <v>2.098</v>
      </c>
      <c r="DM53" s="16">
        <f t="shared" si="1"/>
        <v>17.496</v>
      </c>
      <c r="DN53" s="10"/>
    </row>
    <row r="54" spans="1:118" s="3" customFormat="1" ht="1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8"/>
      <c r="V54" s="46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 s="37" t="s">
        <v>17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1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3"/>
      <c r="CC54" s="27">
        <v>3.5</v>
      </c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5"/>
      <c r="DB54" s="16">
        <v>1.9</v>
      </c>
      <c r="DC54" s="16">
        <v>1.5</v>
      </c>
      <c r="DD54" s="16">
        <v>1.472</v>
      </c>
      <c r="DE54" s="16">
        <v>0.71</v>
      </c>
      <c r="DF54" s="16"/>
      <c r="DG54" s="16"/>
      <c r="DH54" s="16"/>
      <c r="DI54" s="16"/>
      <c r="DJ54" s="16">
        <v>0.75</v>
      </c>
      <c r="DK54" s="16">
        <v>1</v>
      </c>
      <c r="DL54" s="16">
        <v>1.14</v>
      </c>
      <c r="DM54" s="16">
        <f t="shared" si="1"/>
        <v>11.972000000000001</v>
      </c>
      <c r="DN54" s="10"/>
    </row>
    <row r="55" spans="1:118" s="3" customFormat="1" ht="12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8"/>
      <c r="V55" s="46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 s="37" t="s">
        <v>59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1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3"/>
      <c r="CC55" s="27">
        <v>8.3</v>
      </c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5"/>
      <c r="DB55" s="16">
        <v>18.75</v>
      </c>
      <c r="DC55" s="16">
        <v>10.9</v>
      </c>
      <c r="DD55" s="16">
        <v>12.8</v>
      </c>
      <c r="DE55" s="16">
        <v>4.86</v>
      </c>
      <c r="DF55" s="16"/>
      <c r="DG55" s="16"/>
      <c r="DH55" s="16"/>
      <c r="DI55" s="16"/>
      <c r="DJ55" s="16">
        <v>0.352</v>
      </c>
      <c r="DK55" s="16">
        <v>11.3</v>
      </c>
      <c r="DL55" s="16">
        <v>16</v>
      </c>
      <c r="DM55" s="16">
        <f t="shared" si="1"/>
        <v>83.262</v>
      </c>
      <c r="DN55" s="10"/>
    </row>
    <row r="56" spans="1:118" s="3" customFormat="1" ht="12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8"/>
      <c r="V56" s="46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 s="39" t="s">
        <v>60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1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3"/>
      <c r="CC56" s="27">
        <v>9.3</v>
      </c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5"/>
      <c r="DB56" s="16">
        <v>11.3</v>
      </c>
      <c r="DC56" s="16">
        <v>9.32</v>
      </c>
      <c r="DD56" s="16">
        <v>1.12</v>
      </c>
      <c r="DE56" s="16">
        <v>4.5</v>
      </c>
      <c r="DF56" s="16">
        <v>0.032</v>
      </c>
      <c r="DG56" s="16"/>
      <c r="DH56" s="16">
        <v>3.8</v>
      </c>
      <c r="DI56" s="16">
        <v>0.1</v>
      </c>
      <c r="DJ56" s="16">
        <v>3.75</v>
      </c>
      <c r="DK56" s="16">
        <v>5.36</v>
      </c>
      <c r="DL56" s="16">
        <v>8.5</v>
      </c>
      <c r="DM56" s="16">
        <f t="shared" si="1"/>
        <v>57.082</v>
      </c>
      <c r="DN56" s="10"/>
    </row>
    <row r="57" spans="1:118" s="3" customFormat="1" ht="12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46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 s="37" t="s">
        <v>61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1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3"/>
      <c r="CC57" s="27">
        <v>15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5"/>
      <c r="DB57" s="16">
        <v>13</v>
      </c>
      <c r="DC57" s="16">
        <v>9</v>
      </c>
      <c r="DD57" s="16">
        <v>12.3</v>
      </c>
      <c r="DE57" s="16">
        <v>5.5</v>
      </c>
      <c r="DF57" s="16">
        <v>7.3</v>
      </c>
      <c r="DG57" s="16">
        <v>2.32</v>
      </c>
      <c r="DH57" s="16">
        <v>0.75</v>
      </c>
      <c r="DI57" s="16">
        <v>15</v>
      </c>
      <c r="DJ57" s="16">
        <v>2.312</v>
      </c>
      <c r="DK57" s="16">
        <v>51</v>
      </c>
      <c r="DL57" s="16">
        <v>24.5</v>
      </c>
      <c r="DM57" s="16">
        <f t="shared" si="1"/>
        <v>157.98199999999997</v>
      </c>
      <c r="DN57" s="10"/>
    </row>
    <row r="58" spans="1:118" s="3" customFormat="1" ht="1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 s="37" t="s">
        <v>62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1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3"/>
      <c r="CC58" s="27">
        <v>11</v>
      </c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5"/>
      <c r="DB58" s="16">
        <v>9.8</v>
      </c>
      <c r="DC58" s="16">
        <v>8.6</v>
      </c>
      <c r="DD58" s="16">
        <v>8.75</v>
      </c>
      <c r="DE58" s="16">
        <v>3.2</v>
      </c>
      <c r="DF58" s="16">
        <v>1.45</v>
      </c>
      <c r="DG58" s="16">
        <v>0.019</v>
      </c>
      <c r="DH58" s="16">
        <v>0.75</v>
      </c>
      <c r="DI58" s="16">
        <v>1.23</v>
      </c>
      <c r="DJ58" s="16">
        <v>55.52</v>
      </c>
      <c r="DK58" s="16">
        <v>7.521</v>
      </c>
      <c r="DL58" s="16">
        <v>9.6</v>
      </c>
      <c r="DM58" s="16">
        <f t="shared" si="1"/>
        <v>117.44</v>
      </c>
      <c r="DN58" s="10"/>
    </row>
    <row r="59" spans="1:118" s="3" customFormat="1" ht="12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8"/>
      <c r="V59" s="46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37" t="s">
        <v>63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1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27">
        <v>14</v>
      </c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5"/>
      <c r="DB59" s="16">
        <v>1.5</v>
      </c>
      <c r="DC59" s="16">
        <v>0.14</v>
      </c>
      <c r="DD59" s="16">
        <v>2.452</v>
      </c>
      <c r="DE59" s="16">
        <v>0.227</v>
      </c>
      <c r="DF59" s="16">
        <v>0.741</v>
      </c>
      <c r="DG59" s="16">
        <v>1.5</v>
      </c>
      <c r="DH59" s="16">
        <v>0.502</v>
      </c>
      <c r="DI59" s="16">
        <v>1.189</v>
      </c>
      <c r="DJ59" s="16">
        <v>4.3</v>
      </c>
      <c r="DK59" s="16">
        <v>2.93</v>
      </c>
      <c r="DL59" s="16">
        <v>5.32</v>
      </c>
      <c r="DM59" s="16">
        <f t="shared" si="1"/>
        <v>34.801</v>
      </c>
      <c r="DN59" s="10"/>
    </row>
    <row r="60" spans="1:118" s="3" customFormat="1" ht="12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8"/>
      <c r="V60" s="46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22" t="s">
        <v>12</v>
      </c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15"/>
      <c r="BK60" s="31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3"/>
      <c r="CC60" s="25">
        <v>2.6</v>
      </c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16">
        <v>3</v>
      </c>
      <c r="DC60" s="16">
        <v>3</v>
      </c>
      <c r="DD60" s="16">
        <v>1.2</v>
      </c>
      <c r="DE60" s="16">
        <v>0.2</v>
      </c>
      <c r="DF60" s="16"/>
      <c r="DG60" s="16"/>
      <c r="DH60" s="16"/>
      <c r="DI60" s="16"/>
      <c r="DJ60" s="16">
        <v>1.5</v>
      </c>
      <c r="DK60" s="16">
        <v>0.95</v>
      </c>
      <c r="DL60" s="16">
        <v>1.587</v>
      </c>
      <c r="DM60" s="16">
        <f t="shared" si="1"/>
        <v>14.036999999999997</v>
      </c>
      <c r="DN60" s="10"/>
    </row>
    <row r="61" spans="1:118" s="3" customFormat="1" ht="12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8"/>
      <c r="V61" s="46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 s="22" t="s">
        <v>64</v>
      </c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4"/>
      <c r="BK61" s="31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3"/>
      <c r="CC61" s="25">
        <v>5.2</v>
      </c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16"/>
      <c r="DC61" s="16"/>
      <c r="DD61" s="16"/>
      <c r="DE61" s="16"/>
      <c r="DF61" s="16"/>
      <c r="DG61" s="16"/>
      <c r="DH61" s="16"/>
      <c r="DI61" s="16">
        <v>0</v>
      </c>
      <c r="DJ61" s="16">
        <v>0.3</v>
      </c>
      <c r="DK61" s="16">
        <v>4.8</v>
      </c>
      <c r="DL61" s="16">
        <v>4.9</v>
      </c>
      <c r="DM61" s="16">
        <f t="shared" si="1"/>
        <v>15.200000000000001</v>
      </c>
      <c r="DN61" s="10"/>
    </row>
    <row r="62" spans="1:118" s="3" customFormat="1" ht="12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8"/>
      <c r="V62" s="46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22" t="s">
        <v>19</v>
      </c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15"/>
      <c r="BK62" s="31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3"/>
      <c r="CC62" s="25">
        <v>3.6</v>
      </c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16">
        <v>9</v>
      </c>
      <c r="DC62" s="16">
        <v>3</v>
      </c>
      <c r="DD62" s="16">
        <v>1.8</v>
      </c>
      <c r="DE62" s="16">
        <v>0.9</v>
      </c>
      <c r="DF62" s="16"/>
      <c r="DG62" s="16"/>
      <c r="DH62" s="16"/>
      <c r="DI62" s="16"/>
      <c r="DJ62" s="16">
        <v>1.852</v>
      </c>
      <c r="DK62" s="16">
        <v>1.08</v>
      </c>
      <c r="DL62" s="16">
        <v>1.1</v>
      </c>
      <c r="DM62" s="16">
        <f t="shared" si="1"/>
        <v>22.332</v>
      </c>
      <c r="DN62" s="10"/>
    </row>
    <row r="63" spans="1:118" s="3" customFormat="1" ht="12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8"/>
      <c r="V63" s="46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 s="22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4"/>
      <c r="BK63" s="31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3"/>
      <c r="CC63" s="25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16"/>
      <c r="DC63" s="16"/>
      <c r="DD63" s="16"/>
      <c r="DE63" s="16"/>
      <c r="DF63" s="16"/>
      <c r="DG63" s="16"/>
      <c r="DH63" s="16"/>
      <c r="DI63" s="16"/>
      <c r="DJ63" s="16">
        <v>0.35</v>
      </c>
      <c r="DK63" s="16">
        <v>1.2</v>
      </c>
      <c r="DL63" s="16"/>
      <c r="DM63" s="18">
        <f>SUM(DM50:DM62)</f>
        <v>580.099</v>
      </c>
      <c r="DN63" s="10"/>
    </row>
    <row r="64" spans="1:118" s="3" customFormat="1" ht="12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8"/>
      <c r="V64" s="46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 s="22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4"/>
      <c r="BK64" s="34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6"/>
      <c r="CC64" s="25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0"/>
    </row>
    <row r="65" spans="1:118" s="3" customFormat="1" ht="12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8"/>
      <c r="V65" s="46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 s="22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0"/>
    </row>
    <row r="66" spans="1:118" s="3" customFormat="1" ht="12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8"/>
      <c r="V66" s="46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 s="37" t="s">
        <v>20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27" t="s">
        <v>22</v>
      </c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>
        <v>1642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5"/>
      <c r="DB66" s="16">
        <v>1523.652</v>
      </c>
      <c r="DC66" s="16">
        <v>995.2</v>
      </c>
      <c r="DD66" s="16">
        <v>730</v>
      </c>
      <c r="DE66" s="16">
        <v>203</v>
      </c>
      <c r="DF66" s="16">
        <v>100</v>
      </c>
      <c r="DG66" s="16">
        <v>94</v>
      </c>
      <c r="DH66" s="16">
        <v>86</v>
      </c>
      <c r="DI66" s="16">
        <v>365</v>
      </c>
      <c r="DJ66" s="16">
        <v>1055.84</v>
      </c>
      <c r="DK66" s="16">
        <v>1075.652</v>
      </c>
      <c r="DL66" s="16">
        <v>1320.21</v>
      </c>
      <c r="DM66" s="16">
        <f>SUM(CC66:DL66)</f>
        <v>9190.554</v>
      </c>
      <c r="DN66" s="10"/>
    </row>
    <row r="67" spans="1:118" s="8" customFormat="1" ht="16.5" customHeight="1">
      <c r="A67" s="56" t="s">
        <v>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5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1"/>
    </row>
  </sheetData>
  <sheetProtection/>
  <mergeCells count="141">
    <mergeCell ref="CC46:CY46"/>
    <mergeCell ref="CZ46:DB46"/>
    <mergeCell ref="CD47:CX47"/>
    <mergeCell ref="CC45:CX45"/>
    <mergeCell ref="A7:U7"/>
    <mergeCell ref="CC67:DA67"/>
    <mergeCell ref="A67:U67"/>
    <mergeCell ref="V67:AP67"/>
    <mergeCell ref="AQ67:BJ67"/>
    <mergeCell ref="BK67:CB67"/>
    <mergeCell ref="AQ8:BJ8"/>
    <mergeCell ref="V7:AP7"/>
    <mergeCell ref="AQ7:BJ7"/>
    <mergeCell ref="BK7:CB7"/>
    <mergeCell ref="A6:U6"/>
    <mergeCell ref="V6:AP6"/>
    <mergeCell ref="AQ6:BJ6"/>
    <mergeCell ref="CI3:DA3"/>
    <mergeCell ref="V4:DB4"/>
    <mergeCell ref="BR5:CI5"/>
    <mergeCell ref="BK6:CB6"/>
    <mergeCell ref="CC6:DN6"/>
    <mergeCell ref="CC7:DA7"/>
    <mergeCell ref="CC8:DA8"/>
    <mergeCell ref="D2:DC2"/>
    <mergeCell ref="AQ9:BJ9"/>
    <mergeCell ref="CC9:DA9"/>
    <mergeCell ref="AQ10:BJ10"/>
    <mergeCell ref="CC10:DA10"/>
    <mergeCell ref="A8:U66"/>
    <mergeCell ref="V8:AP66"/>
    <mergeCell ref="AQ66:BJ66"/>
    <mergeCell ref="AQ11:BJ11"/>
    <mergeCell ref="CC11:DA11"/>
    <mergeCell ref="AQ12:BJ12"/>
    <mergeCell ref="CC12:DA12"/>
    <mergeCell ref="AQ14:BJ14"/>
    <mergeCell ref="CC14:DA14"/>
    <mergeCell ref="AQ13:BJ13"/>
    <mergeCell ref="CC13:DA13"/>
    <mergeCell ref="CC17:DA17"/>
    <mergeCell ref="AQ16:BJ16"/>
    <mergeCell ref="CC16:DA16"/>
    <mergeCell ref="AQ15:BJ15"/>
    <mergeCell ref="CC15:DA15"/>
    <mergeCell ref="AQ19:BJ19"/>
    <mergeCell ref="CC19:DA19"/>
    <mergeCell ref="AQ18:BJ18"/>
    <mergeCell ref="CC18:DA18"/>
    <mergeCell ref="AQ17:BJ17"/>
    <mergeCell ref="AQ21:BJ21"/>
    <mergeCell ref="CC21:DA21"/>
    <mergeCell ref="AQ20:BJ20"/>
    <mergeCell ref="CC20:DA20"/>
    <mergeCell ref="AQ23:BJ23"/>
    <mergeCell ref="CC23:DA23"/>
    <mergeCell ref="AQ22:BJ22"/>
    <mergeCell ref="CC22:DA22"/>
    <mergeCell ref="AQ25:BJ25"/>
    <mergeCell ref="CC25:DA25"/>
    <mergeCell ref="AQ24:BJ24"/>
    <mergeCell ref="CC24:DA24"/>
    <mergeCell ref="AQ27:BJ27"/>
    <mergeCell ref="CC27:DA27"/>
    <mergeCell ref="AQ26:BJ26"/>
    <mergeCell ref="CC26:DA26"/>
    <mergeCell ref="AQ29:BJ29"/>
    <mergeCell ref="CC29:DA29"/>
    <mergeCell ref="AQ28:BJ28"/>
    <mergeCell ref="CC28:DA28"/>
    <mergeCell ref="AQ31:BJ31"/>
    <mergeCell ref="CC31:DA31"/>
    <mergeCell ref="AQ30:BJ30"/>
    <mergeCell ref="CC30:DA30"/>
    <mergeCell ref="AQ39:BJ39"/>
    <mergeCell ref="CC39:DA39"/>
    <mergeCell ref="AQ33:BJ33"/>
    <mergeCell ref="CC33:DA33"/>
    <mergeCell ref="AQ32:BJ32"/>
    <mergeCell ref="CC32:DA32"/>
    <mergeCell ref="AQ35:BJ35"/>
    <mergeCell ref="CC35:DA35"/>
    <mergeCell ref="AQ34:BJ34"/>
    <mergeCell ref="CC34:DA34"/>
    <mergeCell ref="CC50:DA50"/>
    <mergeCell ref="AQ42:BJ42"/>
    <mergeCell ref="AQ37:BJ37"/>
    <mergeCell ref="CC37:DA37"/>
    <mergeCell ref="AQ36:BJ36"/>
    <mergeCell ref="CC36:DA36"/>
    <mergeCell ref="AQ40:BJ40"/>
    <mergeCell ref="CC40:DA40"/>
    <mergeCell ref="AQ38:BJ38"/>
    <mergeCell ref="CC38:DA38"/>
    <mergeCell ref="AQ53:BJ53"/>
    <mergeCell ref="CC53:DA53"/>
    <mergeCell ref="AQ48:BJ48"/>
    <mergeCell ref="CC48:DA48"/>
    <mergeCell ref="BK8:CB48"/>
    <mergeCell ref="AQ41:BJ41"/>
    <mergeCell ref="CC41:DA41"/>
    <mergeCell ref="AQ52:BJ52"/>
    <mergeCell ref="CC52:DA52"/>
    <mergeCell ref="AQ50:BJ50"/>
    <mergeCell ref="CC57:DA57"/>
    <mergeCell ref="AQ56:BJ56"/>
    <mergeCell ref="CC56:DA56"/>
    <mergeCell ref="AQ55:BJ55"/>
    <mergeCell ref="CC55:DA55"/>
    <mergeCell ref="AQ54:BJ54"/>
    <mergeCell ref="CC54:DA54"/>
    <mergeCell ref="CC58:DA58"/>
    <mergeCell ref="CC51:DA51"/>
    <mergeCell ref="AQ49:DA49"/>
    <mergeCell ref="AQ51:BI51"/>
    <mergeCell ref="CC42:DA42"/>
    <mergeCell ref="AQ43:BJ43"/>
    <mergeCell ref="CC43:DA43"/>
    <mergeCell ref="AQ44:BJ44"/>
    <mergeCell ref="CC44:DA44"/>
    <mergeCell ref="AQ57:BJ57"/>
    <mergeCell ref="CC63:DA63"/>
    <mergeCell ref="BK66:CB66"/>
    <mergeCell ref="CC66:DA66"/>
    <mergeCell ref="AQ65:DA65"/>
    <mergeCell ref="AQ64:BJ64"/>
    <mergeCell ref="CC64:DA64"/>
    <mergeCell ref="BK50:CB64"/>
    <mergeCell ref="AQ60:BI60"/>
    <mergeCell ref="AQ62:BI62"/>
    <mergeCell ref="AQ63:BJ63"/>
    <mergeCell ref="AQ46:BJ46"/>
    <mergeCell ref="AQ45:BJ45"/>
    <mergeCell ref="AQ47:BJ47"/>
    <mergeCell ref="CC60:DA60"/>
    <mergeCell ref="CC61:DA61"/>
    <mergeCell ref="CC62:DA62"/>
    <mergeCell ref="AQ61:BJ61"/>
    <mergeCell ref="AQ59:BJ59"/>
    <mergeCell ref="CC59:DA59"/>
    <mergeCell ref="AQ58:BJ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2023-03-13T06:54:32Z</cp:lastPrinted>
  <dcterms:created xsi:type="dcterms:W3CDTF">2008-10-01T13:21:49Z</dcterms:created>
  <dcterms:modified xsi:type="dcterms:W3CDTF">2023-03-13T07:10:41Z</dcterms:modified>
  <cp:category/>
  <cp:version/>
  <cp:contentType/>
  <cp:contentStatus/>
</cp:coreProperties>
</file>